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6DA3DD7-3EFA-4BEE-B81F-BA738079C1BF}" xr6:coauthVersionLast="47" xr6:coauthVersionMax="47" xr10:uidLastSave="{00000000-0000-0000-0000-000000000000}"/>
  <bookViews>
    <workbookView xWindow="-108" yWindow="-108" windowWidth="23256" windowHeight="12456" activeTab="3" xr2:uid="{21C038F5-DBBA-42C3-8B28-4EE07B73D596}"/>
  </bookViews>
  <sheets>
    <sheet name="3N_3-6" sheetId="3" r:id="rId1"/>
    <sheet name="3N_1-4 " sheetId="7" r:id="rId2"/>
    <sheet name="3N 5-9" sheetId="45" r:id="rId3"/>
    <sheet name="3N 10-12" sheetId="4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8" i="46" l="1"/>
  <c r="F118" i="46"/>
  <c r="E118" i="46"/>
  <c r="D118" i="46"/>
  <c r="G113" i="46"/>
  <c r="F113" i="46"/>
  <c r="E113" i="46"/>
  <c r="D113" i="46"/>
  <c r="G94" i="46"/>
  <c r="F94" i="46"/>
  <c r="E94" i="46"/>
  <c r="D94" i="46"/>
  <c r="G89" i="46"/>
  <c r="F89" i="46"/>
  <c r="E89" i="46"/>
  <c r="D89" i="46"/>
  <c r="G80" i="46"/>
  <c r="F80" i="46"/>
  <c r="E80" i="46"/>
  <c r="D80" i="46"/>
  <c r="G71" i="46"/>
  <c r="F71" i="46"/>
  <c r="E71" i="46"/>
  <c r="D71" i="46"/>
  <c r="G66" i="46"/>
  <c r="F66" i="46"/>
  <c r="E66" i="46"/>
  <c r="D66" i="46"/>
  <c r="G56" i="46"/>
  <c r="F56" i="46"/>
  <c r="E56" i="46"/>
  <c r="D56" i="46"/>
  <c r="G47" i="46"/>
  <c r="F47" i="46"/>
  <c r="E47" i="46"/>
  <c r="D47" i="46"/>
  <c r="G42" i="46"/>
  <c r="F42" i="46"/>
  <c r="E42" i="46"/>
  <c r="D42" i="46"/>
  <c r="G32" i="46"/>
  <c r="F32" i="46"/>
  <c r="E32" i="46"/>
  <c r="D32" i="46"/>
  <c r="G23" i="46"/>
  <c r="F23" i="46"/>
  <c r="E23" i="46"/>
  <c r="D23" i="46"/>
  <c r="G18" i="46"/>
  <c r="F18" i="46"/>
  <c r="E18" i="46"/>
  <c r="D18" i="46"/>
  <c r="G9" i="46"/>
  <c r="F9" i="46"/>
  <c r="E9" i="46"/>
  <c r="D9" i="46"/>
  <c r="G118" i="45"/>
  <c r="F118" i="45"/>
  <c r="E118" i="45"/>
  <c r="D118" i="45"/>
  <c r="G113" i="45"/>
  <c r="F113" i="45"/>
  <c r="E113" i="45"/>
  <c r="D113" i="45"/>
  <c r="G94" i="45"/>
  <c r="F94" i="45"/>
  <c r="E94" i="45"/>
  <c r="D94" i="45"/>
  <c r="G89" i="45"/>
  <c r="F89" i="45"/>
  <c r="E89" i="45"/>
  <c r="D89" i="45"/>
  <c r="G80" i="45"/>
  <c r="F80" i="45"/>
  <c r="E80" i="45"/>
  <c r="D80" i="45"/>
  <c r="G71" i="45"/>
  <c r="F71" i="45"/>
  <c r="E71" i="45"/>
  <c r="D71" i="45"/>
  <c r="G66" i="45"/>
  <c r="F66" i="45"/>
  <c r="E66" i="45"/>
  <c r="D66" i="45"/>
  <c r="G56" i="45"/>
  <c r="F56" i="45"/>
  <c r="E56" i="45"/>
  <c r="D56" i="45"/>
  <c r="G47" i="45"/>
  <c r="F47" i="45"/>
  <c r="E47" i="45"/>
  <c r="D47" i="45"/>
  <c r="G42" i="45"/>
  <c r="F42" i="45"/>
  <c r="E42" i="45"/>
  <c r="D42" i="45"/>
  <c r="G32" i="45"/>
  <c r="F32" i="45"/>
  <c r="E32" i="45"/>
  <c r="D32" i="45"/>
  <c r="G23" i="45"/>
  <c r="F23" i="45"/>
  <c r="E23" i="45"/>
  <c r="D23" i="45"/>
  <c r="G18" i="45"/>
  <c r="F18" i="45"/>
  <c r="E18" i="45"/>
  <c r="D18" i="45"/>
  <c r="G9" i="45"/>
  <c r="F9" i="45"/>
  <c r="E9" i="45"/>
  <c r="D9" i="45"/>
  <c r="H130" i="7"/>
  <c r="H129" i="7"/>
  <c r="H128" i="7"/>
  <c r="H127" i="7"/>
  <c r="H126" i="7"/>
  <c r="H125" i="7"/>
  <c r="H124" i="7"/>
  <c r="H123" i="7"/>
  <c r="G118" i="7"/>
  <c r="F118" i="7"/>
  <c r="E118" i="7"/>
  <c r="D118" i="7"/>
  <c r="G113" i="7"/>
  <c r="F113" i="7"/>
  <c r="E113" i="7"/>
  <c r="D113" i="7"/>
  <c r="G94" i="7"/>
  <c r="F94" i="7"/>
  <c r="E94" i="7"/>
  <c r="D94" i="7"/>
  <c r="G89" i="7"/>
  <c r="F89" i="7"/>
  <c r="E89" i="7"/>
  <c r="D89" i="7"/>
  <c r="G80" i="7"/>
  <c r="F80" i="7"/>
  <c r="E80" i="7"/>
  <c r="D80" i="7"/>
  <c r="G71" i="7"/>
  <c r="F71" i="7"/>
  <c r="E71" i="7"/>
  <c r="D71" i="7"/>
  <c r="G66" i="7"/>
  <c r="F66" i="7"/>
  <c r="E66" i="7"/>
  <c r="D66" i="7"/>
  <c r="G56" i="7"/>
  <c r="F56" i="7"/>
  <c r="E56" i="7"/>
  <c r="D56" i="7"/>
  <c r="G47" i="7"/>
  <c r="F47" i="7"/>
  <c r="E47" i="7"/>
  <c r="D47" i="7"/>
  <c r="G42" i="7"/>
  <c r="F42" i="7"/>
  <c r="E42" i="7"/>
  <c r="D42" i="7"/>
  <c r="G32" i="7"/>
  <c r="F32" i="7"/>
  <c r="E32" i="7"/>
  <c r="D32" i="7"/>
  <c r="G23" i="7"/>
  <c r="F23" i="7"/>
  <c r="E23" i="7"/>
  <c r="D23" i="7"/>
  <c r="G18" i="7"/>
  <c r="F18" i="7"/>
  <c r="E18" i="7"/>
  <c r="D18" i="7"/>
  <c r="G9" i="7"/>
  <c r="F9" i="7"/>
  <c r="E9" i="7"/>
  <c r="D9" i="7"/>
  <c r="H135" i="3" l="1"/>
  <c r="H134" i="3"/>
  <c r="H133" i="3"/>
  <c r="H132" i="3"/>
  <c r="H131" i="3"/>
  <c r="H130" i="3"/>
  <c r="H129" i="3"/>
  <c r="H128" i="3"/>
  <c r="G121" i="3"/>
  <c r="G122" i="3" s="1"/>
  <c r="F121" i="3"/>
  <c r="F122" i="3" s="1"/>
  <c r="E121" i="3"/>
  <c r="E122" i="3" s="1"/>
  <c r="D121" i="3"/>
  <c r="D122" i="3" s="1"/>
  <c r="G117" i="3"/>
  <c r="F117" i="3"/>
  <c r="E117" i="3"/>
  <c r="D117" i="3"/>
  <c r="G108" i="3"/>
  <c r="F108" i="3"/>
  <c r="E108" i="3"/>
  <c r="D108" i="3"/>
  <c r="G96" i="3"/>
  <c r="G97" i="3" s="1"/>
  <c r="F96" i="3"/>
  <c r="F97" i="3" s="1"/>
  <c r="E96" i="3"/>
  <c r="E97" i="3" s="1"/>
  <c r="D96" i="3"/>
  <c r="D97" i="3" s="1"/>
  <c r="G92" i="3"/>
  <c r="F92" i="3"/>
  <c r="E92" i="3"/>
  <c r="D92" i="3"/>
  <c r="G84" i="3"/>
  <c r="F84" i="3"/>
  <c r="E84" i="3"/>
  <c r="D84" i="3"/>
  <c r="G72" i="3"/>
  <c r="G73" i="3" s="1"/>
  <c r="F72" i="3"/>
  <c r="F73" i="3" s="1"/>
  <c r="E72" i="3"/>
  <c r="E73" i="3" s="1"/>
  <c r="D72" i="3"/>
  <c r="D73" i="3" s="1"/>
  <c r="G68" i="3"/>
  <c r="F68" i="3"/>
  <c r="E68" i="3"/>
  <c r="D68" i="3"/>
  <c r="G59" i="3"/>
  <c r="F59" i="3"/>
  <c r="E59" i="3"/>
  <c r="D59" i="3"/>
  <c r="G47" i="3"/>
  <c r="G48" i="3" s="1"/>
  <c r="F47" i="3"/>
  <c r="F48" i="3" s="1"/>
  <c r="E47" i="3"/>
  <c r="E48" i="3" s="1"/>
  <c r="D47" i="3"/>
  <c r="D48" i="3" s="1"/>
  <c r="G43" i="3"/>
  <c r="F43" i="3"/>
  <c r="E43" i="3"/>
  <c r="D43" i="3"/>
  <c r="G34" i="3"/>
  <c r="F34" i="3"/>
  <c r="E34" i="3"/>
  <c r="D34" i="3"/>
  <c r="G22" i="3"/>
  <c r="G23" i="3" s="1"/>
  <c r="F22" i="3"/>
  <c r="F23" i="3" s="1"/>
  <c r="E22" i="3"/>
  <c r="E23" i="3" s="1"/>
  <c r="D22" i="3"/>
  <c r="D23" i="3" s="1"/>
  <c r="G18" i="3"/>
  <c r="F18" i="3"/>
  <c r="E18" i="3"/>
  <c r="D18" i="3"/>
  <c r="G9" i="3"/>
  <c r="F9" i="3"/>
  <c r="E9" i="3"/>
  <c r="D9" i="3"/>
  <c r="G103" i="7" l="1"/>
  <c r="E103" i="46"/>
  <c r="F103" i="45"/>
  <c r="G103" i="46"/>
  <c r="D103" i="7"/>
  <c r="F103" i="7"/>
  <c r="D103" i="45"/>
  <c r="D103" i="46"/>
  <c r="F103" i="46"/>
  <c r="E103" i="7"/>
  <c r="G103" i="45"/>
  <c r="E103" i="45"/>
</calcChain>
</file>

<file path=xl/sharedStrings.xml><?xml version="1.0" encoding="utf-8"?>
<sst xmlns="http://schemas.openxmlformats.org/spreadsheetml/2006/main" count="1370" uniqueCount="231">
  <si>
    <t>Enerģ.</t>
  </si>
  <si>
    <t>(g)</t>
  </si>
  <si>
    <t>Brokastis</t>
  </si>
  <si>
    <t>A7, A1</t>
  </si>
  <si>
    <t>Dz1</t>
  </si>
  <si>
    <t>A1</t>
  </si>
  <si>
    <t xml:space="preserve">Auglis </t>
  </si>
  <si>
    <t>A1,A7</t>
  </si>
  <si>
    <t>Pusdienas</t>
  </si>
  <si>
    <t>100</t>
  </si>
  <si>
    <t>20</t>
  </si>
  <si>
    <t>S2</t>
  </si>
  <si>
    <t>50</t>
  </si>
  <si>
    <t>Launags</t>
  </si>
  <si>
    <t>A1,A3,A7</t>
  </si>
  <si>
    <t>***</t>
  </si>
  <si>
    <t>200</t>
  </si>
  <si>
    <t>A7</t>
  </si>
  <si>
    <t>22-44</t>
  </si>
  <si>
    <t>29-52</t>
  </si>
  <si>
    <t>97-176</t>
  </si>
  <si>
    <t>860-1170</t>
  </si>
  <si>
    <t>80</t>
  </si>
  <si>
    <t>Piens 2%</t>
  </si>
  <si>
    <t>A7,A1</t>
  </si>
  <si>
    <t>Dz4</t>
  </si>
  <si>
    <t>Pied3</t>
  </si>
  <si>
    <t>150</t>
  </si>
  <si>
    <t>A1,A7,A3</t>
  </si>
  <si>
    <t>Augļu tēja bez cukura</t>
  </si>
  <si>
    <t>20/5</t>
  </si>
  <si>
    <t>60</t>
  </si>
  <si>
    <t>Tauki</t>
  </si>
  <si>
    <t>Pirmdiena</t>
  </si>
  <si>
    <t>Receptūras vai tehnoloģiskās kartes</t>
  </si>
  <si>
    <t>Ēdiena nosaukums u.c informācija</t>
  </si>
  <si>
    <t>1 porc. Iznāk.,g</t>
  </si>
  <si>
    <t xml:space="preserve"> Uzturvielas, g</t>
  </si>
  <si>
    <t>Alergēni</t>
  </si>
  <si>
    <t>Cukurs/sāls</t>
  </si>
  <si>
    <t>Nr.___</t>
  </si>
  <si>
    <t>Kcal</t>
  </si>
  <si>
    <t>Olbalt.vielas</t>
  </si>
  <si>
    <t>Ogļhidrāti</t>
  </si>
  <si>
    <t>Kopā:</t>
  </si>
  <si>
    <t>Kopā 3 ēdienreizes</t>
  </si>
  <si>
    <t xml:space="preserve">Enerģijas un uzturvielu dienas normas saskaņā ar MK noteikumiem Nr.172 </t>
  </si>
  <si>
    <t>Otrdiena</t>
  </si>
  <si>
    <t>Trešdiena</t>
  </si>
  <si>
    <t>Ceturtdiena</t>
  </si>
  <si>
    <t>Piektdiena</t>
  </si>
  <si>
    <t>Produktu nosaukums</t>
  </si>
  <si>
    <t xml:space="preserve">Dienas </t>
  </si>
  <si>
    <t>Kopā nedēļas ēdienkartē</t>
  </si>
  <si>
    <t>1.</t>
  </si>
  <si>
    <t>2.</t>
  </si>
  <si>
    <t>3.</t>
  </si>
  <si>
    <t>4.</t>
  </si>
  <si>
    <t>5.</t>
  </si>
  <si>
    <t>Gaļa, liesa, zivju fileja /neto/</t>
  </si>
  <si>
    <t>Kartupeļi /neto/</t>
  </si>
  <si>
    <t>Piens, kefīrs, jogurts vai cits skābpiena produkts</t>
  </si>
  <si>
    <t>Piena olbaltumvielām bagāti produkti (biezpiens, siers)</t>
  </si>
  <si>
    <t>Augļi vai ogas</t>
  </si>
  <si>
    <t>Kopā</t>
  </si>
  <si>
    <t>Cukurs, dienā</t>
  </si>
  <si>
    <t>40/200</t>
  </si>
  <si>
    <t>150/10</t>
  </si>
  <si>
    <t>250/10</t>
  </si>
  <si>
    <t xml:space="preserve"> A7</t>
  </si>
  <si>
    <t>120</t>
  </si>
  <si>
    <t>Kliju maize ar sviestu</t>
  </si>
  <si>
    <t xml:space="preserve">Kakao dzēriens ar pienu </t>
  </si>
  <si>
    <t>100/20/20</t>
  </si>
  <si>
    <t>12–28</t>
  </si>
  <si>
    <t>16–29</t>
  </si>
  <si>
    <t>55–113</t>
  </si>
  <si>
    <t>490–750</t>
  </si>
  <si>
    <t xml:space="preserve">Pēc normām nedēļā </t>
  </si>
  <si>
    <t>No tiem svaigā veidā</t>
  </si>
  <si>
    <t>X</t>
  </si>
  <si>
    <t>Līdz 10g</t>
  </si>
  <si>
    <t>Līdz 11g</t>
  </si>
  <si>
    <t>18-36</t>
  </si>
  <si>
    <t>23-37</t>
  </si>
  <si>
    <t>79-144</t>
  </si>
  <si>
    <t>700-960</t>
  </si>
  <si>
    <t>20-37</t>
  </si>
  <si>
    <t>27-38</t>
  </si>
  <si>
    <t>90-147</t>
  </si>
  <si>
    <t>800-980</t>
  </si>
  <si>
    <t>Sv31</t>
  </si>
  <si>
    <t xml:space="preserve">Saldskābmaize </t>
  </si>
  <si>
    <t>Pied4</t>
  </si>
  <si>
    <t>Kartupeļi vārītie</t>
  </si>
  <si>
    <t>M11</t>
  </si>
  <si>
    <t>Sv3.2</t>
  </si>
  <si>
    <t>Liepziedu tēja bez cukura</t>
  </si>
  <si>
    <t>A7,A3,A1</t>
  </si>
  <si>
    <t>10</t>
  </si>
  <si>
    <t>Sv4</t>
  </si>
  <si>
    <t>Pilngraudu maize</t>
  </si>
  <si>
    <t>Dārzeņi (izņemot kartupeļus) /neto/</t>
  </si>
  <si>
    <t>**</t>
  </si>
  <si>
    <t>A4</t>
  </si>
  <si>
    <t>200/5</t>
  </si>
  <si>
    <t xml:space="preserve">1-4 kl </t>
  </si>
  <si>
    <t>10-12 kl</t>
  </si>
  <si>
    <t>P11</t>
  </si>
  <si>
    <t xml:space="preserve">Milzu kukurūzas pārslas /Piens </t>
  </si>
  <si>
    <t>G46</t>
  </si>
  <si>
    <t>Cepti vistas gabaliņi savā buljonā</t>
  </si>
  <si>
    <t>M13</t>
  </si>
  <si>
    <t>Zaļā mērce ar ķiploķiem uz eļlas bāzes</t>
  </si>
  <si>
    <t>70</t>
  </si>
  <si>
    <t>Sē34.1</t>
  </si>
  <si>
    <t>Plānas pankūkas ar ievārījumu</t>
  </si>
  <si>
    <t>80/20</t>
  </si>
  <si>
    <t xml:space="preserve">Kumelīšu tēja bez cukura  </t>
  </si>
  <si>
    <t xml:space="preserve">P1.1 </t>
  </si>
  <si>
    <t xml:space="preserve">Auzu pārslu biezputra ar sviestu un ievārījumu </t>
  </si>
  <si>
    <t>200/5/5</t>
  </si>
  <si>
    <t>Zi3</t>
  </si>
  <si>
    <t>Laša fileja tvaicēta</t>
  </si>
  <si>
    <t>Pied6</t>
  </si>
  <si>
    <t>Vārīts bulgurs</t>
  </si>
  <si>
    <t>M14</t>
  </si>
  <si>
    <t>Sē47</t>
  </si>
  <si>
    <t>P6</t>
  </si>
  <si>
    <t xml:space="preserve">4 graudu pārslu biezputra ar sviestu un ievārījumu </t>
  </si>
  <si>
    <t>Ābolu tēja bez cukura</t>
  </si>
  <si>
    <t>Z11</t>
  </si>
  <si>
    <t>Lašu zupa ar krējumu</t>
  </si>
  <si>
    <t>S3.P</t>
  </si>
  <si>
    <t>Biešu salāti ar eļļu</t>
  </si>
  <si>
    <t>Sē48</t>
  </si>
  <si>
    <t xml:space="preserve">Auzu cepumi </t>
  </si>
  <si>
    <t>A3,A1</t>
  </si>
  <si>
    <t xml:space="preserve">Dzēramais Jogurts </t>
  </si>
  <si>
    <t>B2/Pļ/Iev</t>
  </si>
  <si>
    <t>Biezpiena plācenīši ar ievārījumu un sk.krējumu</t>
  </si>
  <si>
    <t>Z13.1</t>
  </si>
  <si>
    <t>Vistas buljonzupa ar nūdelēm/ krējums</t>
  </si>
  <si>
    <t>G37</t>
  </si>
  <si>
    <t>Plovs ar cūkgaļu</t>
  </si>
  <si>
    <t>M15</t>
  </si>
  <si>
    <t>Tomātu  mērce Marinara</t>
  </si>
  <si>
    <t>Sē25</t>
  </si>
  <si>
    <t xml:space="preserve">Bezpiedevu jogurts ar granolu </t>
  </si>
  <si>
    <t>200/40</t>
  </si>
  <si>
    <t>Krējums 20%</t>
  </si>
  <si>
    <t>Sezonas dārzeņu bārs  (tomāti, gurķis)</t>
  </si>
  <si>
    <t>Sv35</t>
  </si>
  <si>
    <t>A7,A1,A3</t>
  </si>
  <si>
    <t xml:space="preserve">Plānas pankūkas ar siera pildījumu </t>
  </si>
  <si>
    <t>180</t>
  </si>
  <si>
    <t xml:space="preserve">700/250 (sv.veidā) </t>
  </si>
  <si>
    <t>Piens, kefīrs, jogurts vai cits skābpiena produkts (biezpiens, siers)</t>
  </si>
  <si>
    <t>biezpiens, siers</t>
  </si>
  <si>
    <t>130</t>
  </si>
  <si>
    <t xml:space="preserve">Vārīti rīsi </t>
  </si>
  <si>
    <t>G14.1</t>
  </si>
  <si>
    <t xml:space="preserve">Ceptas vistas kājas </t>
  </si>
  <si>
    <t xml:space="preserve">Z19 </t>
  </si>
  <si>
    <t xml:space="preserve">Aukstā biešu zupa </t>
  </si>
  <si>
    <t>Sezonas dārzeņu bārs (sv.gurķis, ziedkāposti, ledus salāti)</t>
  </si>
  <si>
    <t>Dz8.1</t>
  </si>
  <si>
    <t xml:space="preserve">Augļu/ogu ūdens </t>
  </si>
  <si>
    <t xml:space="preserve">Citronu ūdens </t>
  </si>
  <si>
    <t>Z33</t>
  </si>
  <si>
    <t xml:space="preserve">Puķkāpostu puravu krēmzupa ar grauzdiniem </t>
  </si>
  <si>
    <t>150/5</t>
  </si>
  <si>
    <t>Krējuma mērce ar dillēm</t>
  </si>
  <si>
    <t xml:space="preserve">Sarkanredīsu un gurķu salāti </t>
  </si>
  <si>
    <t>S23.1.P</t>
  </si>
  <si>
    <t>Sezonas dārzeņu bārs (sv. burkāni, tomāti )</t>
  </si>
  <si>
    <t>Dz8.1.2</t>
  </si>
  <si>
    <t xml:space="preserve">Piparmētru ūdens </t>
  </si>
  <si>
    <t>Sv/nū</t>
  </si>
  <si>
    <t xml:space="preserve">Siera nujiņas ar dārzeņu nūjiņām </t>
  </si>
  <si>
    <t>40/80</t>
  </si>
  <si>
    <t xml:space="preserve">Krējuma mērce </t>
  </si>
  <si>
    <t>Pērļu grūbas  ar zaliem zirnīšiem, lociņiem un kukurūzu</t>
  </si>
  <si>
    <t>165</t>
  </si>
  <si>
    <t>Sezonas dārzeņu bārs   ( gurķi , paprika)</t>
  </si>
  <si>
    <t>Dz8.1.1</t>
  </si>
  <si>
    <t xml:space="preserve">Apelsīnu, zemeņu un piparmētru ūdens </t>
  </si>
  <si>
    <t>01</t>
  </si>
  <si>
    <t xml:space="preserve">Jogurts dzēramais ar ogām </t>
  </si>
  <si>
    <t>OL2/R</t>
  </si>
  <si>
    <t xml:space="preserve">Omlete </t>
  </si>
  <si>
    <t>75</t>
  </si>
  <si>
    <t>A7,A3</t>
  </si>
  <si>
    <t>A4, A7</t>
  </si>
  <si>
    <t>S20.P</t>
  </si>
  <si>
    <t>Jaunkāpostu salāti ar gurķiem un   zaļumiem</t>
  </si>
  <si>
    <t>Sezonas dārzeņu bārs (sv.burkāni, grieztas kukurūzas vālītes)</t>
  </si>
  <si>
    <t xml:space="preserve">Citrusaugļu ūdens </t>
  </si>
  <si>
    <t xml:space="preserve">Vraps ar vistas gaļu, dārzeniem un sieru </t>
  </si>
  <si>
    <t>G47.1</t>
  </si>
  <si>
    <t xml:space="preserve">Tītara  kotletes </t>
  </si>
  <si>
    <t>A1,A3</t>
  </si>
  <si>
    <t>Z34</t>
  </si>
  <si>
    <t>Cukiņi un brokoļu  VEG  krēmzupa</t>
  </si>
  <si>
    <t>S35.P</t>
  </si>
  <si>
    <t xml:space="preserve">Sarkankāpostu un dārzeņu salāti ar zaļumiem </t>
  </si>
  <si>
    <t xml:space="preserve">Banānu maize pašcepta </t>
  </si>
  <si>
    <t>1,4/0,81</t>
  </si>
  <si>
    <t>2,8/0,77</t>
  </si>
  <si>
    <t>8,5/1,15</t>
  </si>
  <si>
    <t>1,5/0,84</t>
  </si>
  <si>
    <t>2,5/0,72</t>
  </si>
  <si>
    <t xml:space="preserve">Ogu ūdens </t>
  </si>
  <si>
    <t xml:space="preserve">3-6 Gadi </t>
  </si>
  <si>
    <t xml:space="preserve">Kruassāns </t>
  </si>
  <si>
    <t>190</t>
  </si>
  <si>
    <t>240</t>
  </si>
  <si>
    <t>40</t>
  </si>
  <si>
    <t>1,5/0,67</t>
  </si>
  <si>
    <t>7,8/1,18</t>
  </si>
  <si>
    <t>4,1/0,93</t>
  </si>
  <si>
    <t>2,5/0,92</t>
  </si>
  <si>
    <t>60/200</t>
  </si>
  <si>
    <t>300</t>
  </si>
  <si>
    <t>250</t>
  </si>
  <si>
    <t>2,5/1,2</t>
  </si>
  <si>
    <t>4,1/1,3</t>
  </si>
  <si>
    <t>7,8/1,38</t>
  </si>
  <si>
    <t>1,5/0,97</t>
  </si>
  <si>
    <t>1,4/1,1</t>
  </si>
  <si>
    <t xml:space="preserve">5-9 kl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</si>
</sst>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4"/>
      <name val="Calibri"/>
      <family val="2"/>
      <scheme val="minor"/>
    </font>
    <font>
      <sz val="11"/>
      <color indexed="8"/>
      <name val="Calibri"/>
      <family val="2"/>
      <charset val="186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2"/>
      <name val="Arial"/>
      <family val="2"/>
    </font>
    <font>
      <sz val="14"/>
      <name val="Times New Roman"/>
      <family val="1"/>
    </font>
    <font>
      <sz val="14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Calibri"/>
      <family val="2"/>
      <charset val="186"/>
    </font>
    <font>
      <sz val="14"/>
      <color rgb="FF000000"/>
      <name val="Calibri"/>
      <family val="2"/>
      <charset val="186"/>
      <scheme val="minor"/>
    </font>
    <font>
      <sz val="14"/>
      <color indexed="8"/>
      <name val="Times New Roman"/>
      <family val="1"/>
    </font>
    <font>
      <sz val="14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0" fontId="15" fillId="0" borderId="0"/>
    <xf numFmtId="0" fontId="18" fillId="0" borderId="0"/>
    <xf numFmtId="0" fontId="15" fillId="0" borderId="0"/>
    <xf numFmtId="0" fontId="18" fillId="0" borderId="0"/>
  </cellStyleXfs>
  <cellXfs count="226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0" fillId="4" borderId="4" xfId="0" applyFill="1" applyBorder="1"/>
    <xf numFmtId="0" fontId="10" fillId="4" borderId="4" xfId="0" applyFont="1" applyFill="1" applyBorder="1"/>
    <xf numFmtId="0" fontId="0" fillId="4" borderId="5" xfId="0" applyFill="1" applyBorder="1"/>
    <xf numFmtId="0" fontId="5" fillId="5" borderId="1" xfId="0" applyFont="1" applyFill="1" applyBorder="1" applyAlignment="1">
      <alignment horizontal="justify" vertical="center" wrapText="1"/>
    </xf>
    <xf numFmtId="0" fontId="7" fillId="7" borderId="2" xfId="0" applyFont="1" applyFill="1" applyBorder="1" applyAlignment="1">
      <alignment horizontal="justify"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10" fillId="5" borderId="6" xfId="0" applyFont="1" applyFill="1" applyBorder="1" applyAlignment="1">
      <alignment vertical="top" wrapText="1"/>
    </xf>
    <xf numFmtId="0" fontId="5" fillId="0" borderId="7" xfId="0" applyFont="1" applyBorder="1" applyAlignment="1">
      <alignment horizontal="justify" vertical="center" wrapText="1"/>
    </xf>
    <xf numFmtId="0" fontId="0" fillId="7" borderId="7" xfId="0" applyFill="1" applyBorder="1" applyAlignment="1">
      <alignment vertical="top" wrapText="1"/>
    </xf>
    <xf numFmtId="0" fontId="10" fillId="9" borderId="8" xfId="0" applyFont="1" applyFill="1" applyBorder="1"/>
    <xf numFmtId="0" fontId="0" fillId="9" borderId="8" xfId="0" applyFill="1" applyBorder="1"/>
    <xf numFmtId="0" fontId="11" fillId="0" borderId="6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4" fillId="7" borderId="6" xfId="1" applyFont="1" applyFill="1" applyBorder="1" applyAlignment="1">
      <alignment horizontal="center"/>
    </xf>
    <xf numFmtId="164" fontId="11" fillId="0" borderId="7" xfId="0" applyNumberFormat="1" applyFont="1" applyBorder="1" applyAlignment="1">
      <alignment horizontal="center" vertical="center"/>
    </xf>
    <xf numFmtId="164" fontId="8" fillId="7" borderId="7" xfId="0" applyNumberFormat="1" applyFont="1" applyFill="1" applyBorder="1" applyAlignment="1">
      <alignment horizontal="center" vertical="center"/>
    </xf>
    <xf numFmtId="49" fontId="0" fillId="8" borderId="14" xfId="0" applyNumberForma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49" fontId="17" fillId="7" borderId="8" xfId="2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2" fillId="2" borderId="0" xfId="1" applyFont="1" applyFill="1" applyAlignment="1">
      <alignment horizontal="center" vertical="center"/>
    </xf>
    <xf numFmtId="0" fontId="0" fillId="8" borderId="1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7" fillId="0" borderId="4" xfId="0" applyFont="1" applyBorder="1" applyAlignment="1">
      <alignment horizontal="right" vertical="center" wrapText="1"/>
    </xf>
    <xf numFmtId="164" fontId="16" fillId="7" borderId="8" xfId="0" applyNumberFormat="1" applyFont="1" applyFill="1" applyBorder="1" applyAlignment="1">
      <alignment horizontal="center"/>
    </xf>
    <xf numFmtId="164" fontId="17" fillId="7" borderId="8" xfId="0" applyNumberFormat="1" applyFont="1" applyFill="1" applyBorder="1" applyAlignment="1">
      <alignment horizontal="center"/>
    </xf>
    <xf numFmtId="0" fontId="16" fillId="0" borderId="1" xfId="4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17" fillId="7" borderId="1" xfId="5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7" fillId="7" borderId="8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2" borderId="1" xfId="1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/>
    </xf>
    <xf numFmtId="164" fontId="8" fillId="7" borderId="7" xfId="0" applyNumberFormat="1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/>
    </xf>
    <xf numFmtId="0" fontId="12" fillId="2" borderId="8" xfId="1" applyFont="1" applyFill="1" applyBorder="1" applyAlignment="1">
      <alignment horizontal="center" vertical="center"/>
    </xf>
    <xf numFmtId="0" fontId="12" fillId="0" borderId="8" xfId="3" applyFont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1" fillId="0" borderId="6" xfId="3" applyFont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164" fontId="6" fillId="7" borderId="7" xfId="0" applyNumberFormat="1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164" fontId="16" fillId="7" borderId="6" xfId="0" applyNumberFormat="1" applyFont="1" applyFill="1" applyBorder="1" applyAlignment="1">
      <alignment horizontal="center"/>
    </xf>
    <xf numFmtId="164" fontId="17" fillId="7" borderId="6" xfId="0" applyNumberFormat="1" applyFont="1" applyFill="1" applyBorder="1" applyAlignment="1">
      <alignment horizontal="center"/>
    </xf>
    <xf numFmtId="164" fontId="23" fillId="10" borderId="8" xfId="0" applyNumberFormat="1" applyFont="1" applyFill="1" applyBorder="1" applyAlignment="1">
      <alignment horizontal="center"/>
    </xf>
    <xf numFmtId="164" fontId="24" fillId="10" borderId="8" xfId="0" applyNumberFormat="1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7" fillId="10" borderId="7" xfId="0" applyFont="1" applyFill="1" applyBorder="1" applyAlignment="1">
      <alignment horizontal="justify" vertical="center" wrapText="1"/>
    </xf>
    <xf numFmtId="164" fontId="11" fillId="10" borderId="7" xfId="0" applyNumberFormat="1" applyFont="1" applyFill="1" applyBorder="1" applyAlignment="1">
      <alignment horizontal="center" vertical="center" wrapText="1"/>
    </xf>
    <xf numFmtId="164" fontId="8" fillId="10" borderId="11" xfId="0" applyNumberFormat="1" applyFont="1" applyFill="1" applyBorder="1" applyAlignment="1">
      <alignment horizontal="center" vertical="center" wrapText="1"/>
    </xf>
    <xf numFmtId="0" fontId="0" fillId="10" borderId="8" xfId="0" applyFill="1" applyBorder="1"/>
    <xf numFmtId="49" fontId="0" fillId="10" borderId="8" xfId="0" applyNumberForma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5" fillId="2" borderId="1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49" fontId="8" fillId="7" borderId="6" xfId="0" applyNumberFormat="1" applyFont="1" applyFill="1" applyBorder="1" applyAlignment="1">
      <alignment horizontal="center" vertical="center" wrapText="1"/>
    </xf>
    <xf numFmtId="164" fontId="10" fillId="9" borderId="8" xfId="0" applyNumberFormat="1" applyFont="1" applyFill="1" applyBorder="1"/>
    <xf numFmtId="164" fontId="0" fillId="9" borderId="8" xfId="0" applyNumberFormat="1" applyFill="1" applyBorder="1"/>
    <xf numFmtId="49" fontId="19" fillId="0" borderId="8" xfId="1" applyNumberFormat="1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14" fillId="7" borderId="8" xfId="1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49" fontId="19" fillId="0" borderId="3" xfId="1" applyNumberFormat="1" applyFont="1" applyBorder="1" applyAlignment="1">
      <alignment horizontal="center"/>
    </xf>
    <xf numFmtId="0" fontId="17" fillId="7" borderId="8" xfId="3" applyFont="1" applyFill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7" fillId="0" borderId="16" xfId="1" applyFont="1" applyBorder="1" applyAlignment="1">
      <alignment horizontal="center"/>
    </xf>
    <xf numFmtId="0" fontId="11" fillId="10" borderId="7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49" fontId="0" fillId="8" borderId="8" xfId="0" applyNumberForma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49" fontId="8" fillId="7" borderId="8" xfId="0" applyNumberFormat="1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/>
    </xf>
    <xf numFmtId="49" fontId="19" fillId="0" borderId="14" xfId="1" applyNumberFormat="1" applyFont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14" fillId="7" borderId="1" xfId="1" applyFont="1" applyFill="1" applyBorder="1" applyAlignment="1">
      <alignment horizontal="center"/>
    </xf>
    <xf numFmtId="0" fontId="7" fillId="8" borderId="1" xfId="3" applyFont="1" applyFill="1" applyBorder="1" applyAlignment="1">
      <alignment horizontal="center"/>
    </xf>
    <xf numFmtId="0" fontId="27" fillId="0" borderId="5" xfId="1" applyFont="1" applyBorder="1" applyAlignment="1">
      <alignment horizontal="center"/>
    </xf>
    <xf numFmtId="0" fontId="27" fillId="0" borderId="0" xfId="1" applyFont="1" applyAlignment="1">
      <alignment horizontal="center"/>
    </xf>
    <xf numFmtId="0" fontId="8" fillId="0" borderId="8" xfId="0" applyFont="1" applyBorder="1" applyAlignment="1">
      <alignment horizontal="center"/>
    </xf>
    <xf numFmtId="0" fontId="17" fillId="7" borderId="8" xfId="2" applyFont="1" applyFill="1" applyBorder="1" applyAlignment="1">
      <alignment horizontal="center"/>
    </xf>
    <xf numFmtId="164" fontId="11" fillId="6" borderId="7" xfId="0" applyNumberFormat="1" applyFont="1" applyFill="1" applyBorder="1" applyAlignment="1">
      <alignment horizontal="center" vertical="center"/>
    </xf>
    <xf numFmtId="0" fontId="21" fillId="0" borderId="8" xfId="3" applyFont="1" applyBorder="1" applyAlignment="1">
      <alignment horizontal="center"/>
    </xf>
    <xf numFmtId="0" fontId="21" fillId="0" borderId="4" xfId="3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1" fillId="2" borderId="8" xfId="3" applyFont="1" applyFill="1" applyBorder="1" applyAlignment="1">
      <alignment horizontal="center"/>
    </xf>
    <xf numFmtId="0" fontId="17" fillId="7" borderId="1" xfId="3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 vertical="center"/>
    </xf>
    <xf numFmtId="1" fontId="23" fillId="10" borderId="8" xfId="0" applyNumberFormat="1" applyFont="1" applyFill="1" applyBorder="1" applyAlignment="1">
      <alignment horizontal="center"/>
    </xf>
    <xf numFmtId="1" fontId="24" fillId="10" borderId="8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1" fillId="0" borderId="17" xfId="3" applyFont="1" applyBorder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0" fontId="7" fillId="8" borderId="8" xfId="3" applyFont="1" applyFill="1" applyBorder="1" applyAlignment="1">
      <alignment horizontal="center"/>
    </xf>
    <xf numFmtId="49" fontId="17" fillId="8" borderId="8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49" fontId="17" fillId="7" borderId="8" xfId="3" applyNumberFormat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/>
    </xf>
    <xf numFmtId="0" fontId="0" fillId="7" borderId="8" xfId="0" applyFill="1" applyBorder="1"/>
    <xf numFmtId="164" fontId="16" fillId="0" borderId="8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17" fillId="7" borderId="14" xfId="2" applyFont="1" applyFill="1" applyBorder="1" applyAlignment="1">
      <alignment horizontal="center"/>
    </xf>
    <xf numFmtId="49" fontId="19" fillId="0" borderId="9" xfId="1" applyNumberFormat="1" applyFont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7" fillId="7" borderId="6" xfId="3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7" fillId="7" borderId="7" xfId="3" applyFont="1" applyFill="1" applyBorder="1" applyAlignment="1">
      <alignment horizontal="center"/>
    </xf>
    <xf numFmtId="0" fontId="27" fillId="0" borderId="8" xfId="1" applyFont="1" applyBorder="1" applyAlignment="1">
      <alignment horizontal="center"/>
    </xf>
    <xf numFmtId="0" fontId="3" fillId="11" borderId="2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21" fillId="0" borderId="0" xfId="3" applyFont="1" applyAlignment="1">
      <alignment horizontal="center" wrapText="1"/>
    </xf>
    <xf numFmtId="164" fontId="8" fillId="10" borderId="7" xfId="0" applyNumberFormat="1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11" fillId="0" borderId="0" xfId="0" applyFont="1"/>
    <xf numFmtId="0" fontId="21" fillId="0" borderId="5" xfId="3" applyFont="1" applyBorder="1" applyAlignment="1">
      <alignment horizontal="center" wrapText="1"/>
    </xf>
    <xf numFmtId="49" fontId="19" fillId="0" borderId="1" xfId="1" applyNumberFormat="1" applyFont="1" applyBorder="1" applyAlignment="1">
      <alignment horizontal="center"/>
    </xf>
    <xf numFmtId="0" fontId="17" fillId="7" borderId="10" xfId="3" applyFont="1" applyFill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21" fillId="0" borderId="5" xfId="3" applyFont="1" applyBorder="1" applyAlignment="1">
      <alignment horizontal="center"/>
    </xf>
    <xf numFmtId="0" fontId="8" fillId="7" borderId="5" xfId="0" applyFont="1" applyFill="1" applyBorder="1" applyAlignment="1">
      <alignment horizontal="center" vertical="center" wrapText="1"/>
    </xf>
    <xf numFmtId="49" fontId="17" fillId="7" borderId="6" xfId="3" applyNumberFormat="1" applyFont="1" applyFill="1" applyBorder="1" applyAlignment="1">
      <alignment horizontal="center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/>
    </xf>
    <xf numFmtId="0" fontId="14" fillId="7" borderId="14" xfId="1" applyFont="1" applyFill="1" applyBorder="1" applyAlignment="1">
      <alignment horizontal="center"/>
    </xf>
    <xf numFmtId="0" fontId="5" fillId="5" borderId="3" xfId="0" applyFont="1" applyFill="1" applyBorder="1" applyAlignment="1">
      <alignment horizontal="justify" vertical="center" wrapText="1"/>
    </xf>
    <xf numFmtId="0" fontId="5" fillId="5" borderId="4" xfId="0" applyFont="1" applyFill="1" applyBorder="1" applyAlignment="1">
      <alignment horizontal="justify" vertical="center" wrapText="1"/>
    </xf>
    <xf numFmtId="0" fontId="5" fillId="5" borderId="5" xfId="0" applyFont="1" applyFill="1" applyBorder="1" applyAlignment="1">
      <alignment horizontal="justify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4" fillId="9" borderId="4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10" borderId="3" xfId="0" applyFont="1" applyFill="1" applyBorder="1" applyAlignment="1">
      <alignment horizontal="right" vertical="center"/>
    </xf>
    <xf numFmtId="0" fontId="7" fillId="10" borderId="4" xfId="0" applyFont="1" applyFill="1" applyBorder="1" applyAlignment="1">
      <alignment horizontal="right" vertical="center"/>
    </xf>
    <xf numFmtId="0" fontId="7" fillId="10" borderId="5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7" fillId="10" borderId="3" xfId="0" applyFont="1" applyFill="1" applyBorder="1" applyAlignment="1">
      <alignment horizontal="justify" vertical="center" wrapText="1"/>
    </xf>
    <xf numFmtId="0" fontId="7" fillId="10" borderId="5" xfId="0" applyFont="1" applyFill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7" fillId="7" borderId="14" xfId="0" applyFont="1" applyFill="1" applyBorder="1" applyAlignment="1">
      <alignment horizontal="justify" vertical="center" wrapText="1"/>
    </xf>
    <xf numFmtId="0" fontId="7" fillId="7" borderId="6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1F29F64C-36D3-4D73-B917-6A43BAC48EB6}"/>
    <cellStyle name="Normal 2_Puskin 3cov ned" xfId="5" xr:uid="{D2404287-F047-4857-A5DC-DE23F0B8EFB3}"/>
    <cellStyle name="Normal 3" xfId="4" xr:uid="{F1CB4926-DD03-402E-81BE-85F8C1137592}"/>
    <cellStyle name="Normal 6" xfId="2" xr:uid="{8304BF3D-8523-4617-8783-8F228AC68860}"/>
    <cellStyle name="Normal_Sheet1" xfId="1" xr:uid="{5EB4F225-BCE3-4E27-8583-B642D4AD9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9874FB-5BCC-449A-9A5D-9A0DECC01D06}"/>
            </a:ext>
          </a:extLst>
        </xdr:cNvPr>
        <xdr:cNvSpPr txBox="1"/>
      </xdr:nvSpPr>
      <xdr:spPr>
        <a:xfrm>
          <a:off x="4324350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F3BF29-A8F1-45C0-A191-1BD7F7E1C0E3}"/>
            </a:ext>
          </a:extLst>
        </xdr:cNvPr>
        <xdr:cNvSpPr txBox="1"/>
      </xdr:nvSpPr>
      <xdr:spPr>
        <a:xfrm>
          <a:off x="4324350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55AF391-A1CB-4D66-9944-A4565646C5BB}"/>
            </a:ext>
          </a:extLst>
        </xdr:cNvPr>
        <xdr:cNvSpPr txBox="1"/>
      </xdr:nvSpPr>
      <xdr:spPr>
        <a:xfrm>
          <a:off x="4324350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7B8D5F-7751-468D-8804-FE32079F7C7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DEC0834-B297-4898-934D-B4D911D57D7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D628D29-67FE-4FDF-8A18-2B36F0289B5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D5CBC1C-9865-42CE-BF76-B805CF35E2E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A0ADB53-301B-40B1-B859-34408C658F9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B7A0418-4F0B-497C-83D6-227362D22CD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82853D6-7DA0-48F3-B5C2-9C6CB8D61F6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995DCB1-4971-4C8C-A2E2-FCA638F1811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6025F3F-22E3-4A7B-B38F-782A89F0C2F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79C9B1A-116F-4F7B-91C0-3B9E2F3CB0F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BB51FED-B7BA-47A6-A517-4544DEC6AA0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5203480-99E7-4195-A674-CB9C27E9809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6F6E56F-E907-4DC7-842A-DB96400F450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A77DA36-07FC-4CB2-8DD3-0FD63515B29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4715A8C-6523-4892-8D1E-A58A41D1260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E4CFC83-7C81-40B7-8E16-959E51941D5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35DEAC2-1941-4575-B40A-254019B974C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3A59D5D-499F-493F-B6D1-04D99535F18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1C1ABC8A-2D39-495A-A067-730E7599367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2D240BB-F6DF-4E23-AB49-9F7C5BBC0A2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2B0B5C4-8970-4821-A709-D0A3923C786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666D6F-E875-43B2-B165-4FB5B90CA0F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ECE10F-7A64-4A84-9652-F97FF35C53DD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2CAB2E4-AB97-4355-BBF0-DC73226CCED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7563394-CF7B-4136-A058-4797CE6394F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872F001-AEBB-4E76-86E3-3996AE5155A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5E76B83-0D7B-4A4A-B9F1-BA26842D3F0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31DD7B3-F108-4B6A-8558-E569DC88DE4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45CAEF3-79E7-47CF-B5A0-389A8EDA685D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DF4ADCE-410F-4E10-B196-AE93ED9FDA9D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7C16BA2-F4F8-4E1A-A4B0-514CFA83978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D689D3C-7B2C-44ED-867B-00109CC47B8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4783D50-CCE4-4278-A8E9-6F96A63F0D2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A1E1CD4-5114-426A-BE82-0AB2C353844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A1356A4-705E-434C-92D1-8087EC46951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A9D8D44-0A78-4493-A129-BAC8FCAC73E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6FAAE59-6F03-49B3-9E09-2517EB4E6CE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FEAC8F9-4C45-43AE-8C0F-B9BF4C341D4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EB68514F-743F-4C22-B96C-7443CE4C1BE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370EE91-DD38-4498-A665-76ABA0F7345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3C18B33-83DE-4F99-93D7-135C46DE4FD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10DD5A0-454E-403C-815B-C0630C3D172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4C8D4648-5236-4CBD-9B6F-41E67407C72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EDAD414-B0F7-4F92-9678-0BDDD33D289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60D16BC-4CA1-4BF0-A180-36A37E09F01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4E693CF-908B-45C9-AE35-2FBD78554E2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9C88E384-8459-47D3-BE3B-98CE19FE9EA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35D85D5-41E4-4287-AC84-19663C9272F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7A22DA93-8CEE-4331-B548-F79643EB73B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5AC523C-E8F4-499A-801A-9FA7D3DD951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AF39B63-37EA-4C57-97F9-FF9524AF551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EF3E4C65-3171-4F42-BA38-72A8446FE86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9F66255-C195-4013-A29E-711CF94CCD5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59BFD39-940B-4081-B265-7748900ED46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96C45EC3-3BD8-4FFE-B7AA-D04E2C473E6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C99DC078-431B-4D39-A706-D7056AB3324D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A95C2A62-77B4-4F2B-81E1-7F8A71A5E84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B44B70E-CD6E-4AB1-91CC-E2B933FF364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714804E8-D0ED-4919-B5A4-F2EB6CDBC232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E1698563-BD8C-4032-A8CB-427C59D6767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5F49C66-CD50-407F-A757-0C7375E839E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7BDB34BD-C728-405A-B603-58AC714942B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E2192494-6330-4800-A3E6-94CD932F15F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C3FF0ABE-BEB6-4B0F-A765-15A8736D4EB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3672ABC7-A049-4040-BD6F-3F47F5CECA3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B590DCAA-6EBD-41B3-BF82-2AE18183D5E2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869F7339-4208-4FA8-9F00-CFF36A0A131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2DFDB92-7348-455A-B9DB-0084D94C4E6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C804546E-0CC3-464D-AD12-6E09AEAB638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4CE91FD-AE2F-4259-95AD-E2933D1CA7B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7D502758-A8E4-4584-ABFB-4F42BBA0C3D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9F356D6A-A2FB-4A5E-91AF-8E756C14D07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28DD9EFC-D9B7-43B0-B235-E536351D795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D2E2712-27E4-421C-9923-9465AFAE453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9F0B3712-1C47-4110-BD37-7E30B75B080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5721B2ED-7C85-41B5-94BD-68B86A8DC89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7E07A1B0-10CB-42EC-ABA6-FD337C03FF3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28341730-B409-4893-B501-3BA2B80BC22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21C24148-B3B5-40E8-85FF-754DA0A4ABF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8025BEE0-5745-4675-A8FF-3A4DC0CA192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67081A08-0510-443D-A34E-493D63001412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595A63D8-6426-4661-8275-AB906BCB82C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9AF80754-905A-4B20-B35B-45E8D989664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A4D50445-66AF-4E1F-AD31-F5D7FC3BD92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E215BE70-45B8-4265-8146-9AB92A7BAA6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FAF2FC9C-D0BF-4F21-BABC-B8E626E9E7F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B2B6EF43-74A2-4273-8414-C409ABAE024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ECCC544B-4C29-48EA-8765-15F129399C1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25C8D451-53DE-43F8-B4E0-ADF769558C32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3E25BB5B-C367-4389-BD53-10FCFB051F9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DDC2DB11-DB68-4BEA-B106-129E275B4E7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D0BEE2BD-F504-4B8E-8EB6-6861F0CB5C3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44D0CF42-D7D3-4870-8FDA-14000D719CE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2BA499-9961-47C9-8B2F-88B6254BF68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24CF8A-086E-40B0-830C-A850A1AE877D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F5D91D8-CD5D-488F-9D92-4DA1CA84544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59C2644-63FF-449C-A0C4-12CF443B436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5833306-9A55-48DE-9006-C43D05D2A95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D3DAFC0-4DF6-4F25-BDC6-65EECB79B4E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12C349F-EF75-42B7-A9DE-C966BB2EA21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DBEEEE7-1F79-4861-B74D-D4A1DCFDB67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853FF9D-4571-4285-90CF-81E6D737CEA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77E5F56-03D8-4322-AB0D-29D286BD13E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C183C2E-6D3F-4AA3-840A-DB5A14A4C59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5990011-B174-4601-9C8E-43BEB537A9B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B48089A-63D8-404C-A58F-1FC9EB28E4B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3308348-D3CE-4B53-A906-ADF23E34077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C98914B-C241-4E65-9483-6B2DA8868CB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5757ADE-082B-491D-ABC2-839147AE2DD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933DC42-DEBD-488C-A7C9-BCA2DAF6712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5C4A694-B26E-4D14-A1FA-9FF4844A590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2207C46-BBD6-4055-AC19-7D91C014BB2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912652D-8C4F-430F-89F7-D75ED34E25D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BB53C00-625C-422F-8C62-122931791A5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2B93D6C-4B4A-43E5-9D5F-2CAB0951259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870F4DC-D023-45FA-B832-7691DE4AB82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EAA49DE-7BAA-4967-A88C-FC73CE4C6C4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B50D61C1-A19A-4E5B-A5FC-7C1B0244090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E6CA3B9-5792-4942-9600-0AF117F16C5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B04A8D0-001D-43BB-A299-7427ABA6418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E36F2FD1-2762-41CA-92B1-2D7C52746B1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526534F1-A84C-4D66-98C3-29E4C177DAD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53D5385-E55E-4879-A6D3-9540CDEFFF6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A5699B9-B5F9-4724-8453-80D92225CD82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4BACA2B-6145-40B4-B65E-A01CB5A6BA4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F1F2E46C-14D3-4F21-ACB3-B685BD50BEE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F9D7EE22-CBC1-4EA5-A5E0-8523E441AD3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11683C22-B3A4-4199-9056-2F0159DF53F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E17EBA70-95DC-441D-9377-395D7EC5775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75B13B0B-D2E1-418E-8703-D797A79A042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76246B9E-278B-40BC-8453-FBF6FA37A2D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A0E2B3E-5216-490F-A1F5-E1C4763ADC3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9052C425-4B61-4F71-B9F6-F2ED7BEAC16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1D91EC9F-0AB4-4C4D-B6F4-5DB9AE7A5D0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AB21334A-00B9-4714-8F39-9DAA8EC8426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674F4BE9-B94C-4298-A464-D97447E2D54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79A57A4B-4077-4A12-BDA8-C87C059D468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07BE0FC-713E-42FC-A0F2-42980D584E0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987879D1-4ED6-434A-890A-538FDA0D2F3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E799167-2EB5-444F-A03D-8DB1B2E9567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2190BEFF-9CEC-4486-A861-A868BBBDF8FD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33978AC-5FA0-4570-8310-F3058C2B72C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96B32801-9285-4681-A643-79AFCEC3BB4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B1488B55-7E5F-46C9-A94A-93044C68752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4C433377-73EE-4B48-9734-22D45023ED0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CB7D4350-3A55-4E7C-B37D-A93764A8659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74A6303-A960-42B5-8851-EAA436B5219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B86FBA7D-D70F-4CC5-8C3E-7BFAF7F4BE3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DCCB2FC8-B524-47A4-826D-BF1B794718D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0BA6CAE-6C14-487C-96AF-1B2A5B57A67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15C63DE9-642A-465B-8146-ED3E9D68D74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795E0754-9C55-4DE4-8D9A-C3CB7420515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DB629732-2C63-4C27-AAE1-7E53091B475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81BEF3E3-B8A1-4B52-B600-D993248B5AB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F7319B9-166C-4010-8A22-0F9012E10142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4B28F980-4E1B-4D7C-A058-7B88A6DC5D4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2FD48FBF-3395-40CE-9026-92C40C023DD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53580358-C09F-45B9-881D-A0DA0C32EFA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4016AEB3-21B3-4C31-BD05-B4B59731977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92CBD61E-1DFD-4B3B-AB37-3C9941C3E9D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1D23C710-6AD1-40BA-85BD-5D5F9BE7E342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186071B5-1878-46B8-A574-C60F379FD97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855D2271-A8EF-4E76-BED5-6F43E6B5404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6986E925-E285-4C6C-A8FF-792C978450B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E2E01469-1D0F-4193-AAA8-F66419DEB30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531D6F-2C52-438B-9269-98941DC4AB22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5CF135E-DC08-4108-BEBB-4F34312B2BA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F0594EA-916D-4799-A281-75A1F54772A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719A819-25EE-45DD-9732-52FC5461713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4AB4600-2C75-4C80-95BF-434DFC26630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53B17AC-F744-439E-954A-F93C90DAB76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DB305FC-7C0E-4747-9A65-B84225009BA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059EDD2-65E5-4DF2-A8DE-DC9AD12A229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8533E89-AD1C-4A4B-BB07-5936B59C65F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A41BC44-7990-4EE8-8C84-7D7FC89BAD22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F017606-9355-456A-96A4-32A72E0D89E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5B4C300-F963-4AD2-AF4E-EE95B5B7AA2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EA27C9A-5433-430F-8987-3126522F987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F486657-DBF6-49D5-B84C-F3F64422018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5893B4B-AE70-46FF-BAE3-EBE1FD9C54B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0A04268-E1C0-4B18-AE41-70A93E11B85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88916F74-A60D-404B-AD56-FF24F9D70D51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75E79734-B9A8-4076-A739-DD8EBAFF9C2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5B0765E-A17B-461C-9190-DCE125803A8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B7F1F3A-526A-4905-BE02-AE031006120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AC51387-C2E0-4CE8-9BCD-5E0A98F7265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F9AE0FC-0124-40E1-9E44-24073453CAD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053E35E-01D9-4E56-AB89-FD86AC430D6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D7F6677-653C-462A-9F86-75DF122580C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7FB27B83-EA28-40E0-BEBD-D8D5F7F4181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D5384AD-69CF-4191-AF47-0D328CB4DE7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9CB26DD-02AB-4040-A3C3-8D04BB3CFFED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0FD13C2-5EF2-44BF-95FF-5F3B3E02673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CD85941-80CF-40B9-9F72-AACA6E9A6DD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4DF1E88-6A1A-4E29-94E8-D58DBD81E25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7A51A1F-684B-4F2D-AD32-2468BF6879CE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233E39D0-556F-477C-B1F0-E689D9625F1D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4CA6E717-0FBB-4523-8CAD-16DFCD05E43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8D418921-B743-4543-A0CF-F2CC8719CBF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FF611EB0-7C6E-4BB4-BE94-B9C36FB7D5B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5739145A-D1A1-44C9-8490-C6616A8AC3E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DB919C1B-AAA5-4C15-B79E-A165336420B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299C2DE0-A549-41CF-ACE2-5A4348B27A6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C084464-284B-4B78-9E0E-BF127296698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64AEBD2B-2A9D-4A10-8364-A65CC1423E0B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15FA1C3A-9B05-4D45-AB5E-554676DA66D4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C7778137-E6C3-4D15-B26B-803FA6636CA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657B3E6C-D93C-4D66-BCA3-7DF1239C9B7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74CF5DB-C555-428E-A2E9-2CC952E3EF2A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F1D45BC0-8762-4118-A771-76274B602B5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8D3F831-917F-4FCF-9B75-D13C614F25A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2DF9E28A-8811-4544-AFFE-0047C56334A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66939F-2925-485B-9735-4A34F36D0AF9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EABCBBBC-866C-4E37-AD29-7640C2C75C2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AD59A98D-67BC-4470-A78B-910EFB5D07D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68F1C655-FEB1-47F7-BE6F-A86F15D53D9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4E020617-D42F-4F31-BD73-CDB56BF80DF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5C12CE30-6AD1-4CE6-89EB-0FA1C3BFC08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F4A52421-9834-4D15-946D-47EC5736D4A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B9C9F76-1388-444E-8DD5-8EB4C43FD1D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E2DEFD0C-1C9B-4DF8-83CB-C5B55806FC5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33151CCE-5EEE-469F-995E-6BAFA67BD3B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A022560C-2372-4210-A14F-F7379CBA7D43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C5B46084-A19D-4980-A56B-5182D118359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F74D22B7-40D0-4F8C-8869-58375F6D29A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E49F5F4A-D477-4698-BD72-D532D9C7664F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1286FFA9-1FAA-4CCD-954C-C7D7A1B4352C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E5D30CA8-E255-4264-9DE1-D8DEECC93F2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7F2B37AA-8243-4144-A2CD-66A4259558E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9C28A111-8230-4AC7-BF8C-2DDBBDACE230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586B6D4E-5B11-4A2C-803A-36512C762828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B665734-B4EC-4A5A-9223-C5D4FBBA4A57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3331FA86-83C4-472A-AFA9-482A54D329D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E888585C-FE43-49F1-B91F-3C6288BCB7F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26C730FF-078F-4F30-8EB1-2224BABCB3CD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D1DF2C5C-6C37-4E65-9C71-6E1399036A96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4</xdr:row>
      <xdr:rowOff>127000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96D01EB8-3A70-40E5-BE33-94B323CB31D5}"/>
            </a:ext>
          </a:extLst>
        </xdr:cNvPr>
        <xdr:cNvSpPr txBox="1"/>
      </xdr:nvSpPr>
      <xdr:spPr>
        <a:xfrm>
          <a:off x="5076825" y="156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A434-99D3-4CC3-8512-7BCB428D768A}">
  <dimension ref="A1:I136"/>
  <sheetViews>
    <sheetView topLeftCell="A66" zoomScale="70" zoomScaleNormal="70" workbookViewId="0">
      <selection activeCell="A80" sqref="A80:I81"/>
    </sheetView>
  </sheetViews>
  <sheetFormatPr defaultRowHeight="14.4" x14ac:dyDescent="0.3"/>
  <cols>
    <col min="1" max="1" width="8.6640625" style="5" customWidth="1"/>
    <col min="2" max="2" width="55" customWidth="1"/>
    <col min="3" max="3" width="12.44140625" customWidth="1"/>
    <col min="4" max="4" width="10.88671875" style="5" customWidth="1"/>
    <col min="5" max="5" width="10" style="5" customWidth="1"/>
    <col min="6" max="6" width="10.88671875" style="5" customWidth="1"/>
    <col min="7" max="7" width="11" customWidth="1"/>
  </cols>
  <sheetData>
    <row r="1" spans="1:9" ht="16.2" thickBot="1" x14ac:dyDescent="0.35">
      <c r="B1" s="6" t="s">
        <v>213</v>
      </c>
    </row>
    <row r="2" spans="1:9" ht="15.75" customHeight="1" thickBot="1" x14ac:dyDescent="0.35">
      <c r="A2" s="199" t="s">
        <v>33</v>
      </c>
      <c r="B2" s="200"/>
      <c r="C2" s="7"/>
      <c r="D2" s="8"/>
      <c r="E2" s="8"/>
      <c r="F2" s="8"/>
      <c r="G2" s="7"/>
      <c r="H2" s="7"/>
      <c r="I2" s="9"/>
    </row>
    <row r="3" spans="1:9" ht="66.599999999999994" thickBot="1" x14ac:dyDescent="0.35">
      <c r="A3" s="10" t="s">
        <v>34</v>
      </c>
      <c r="B3" s="203" t="s">
        <v>35</v>
      </c>
      <c r="C3" s="206" t="s">
        <v>36</v>
      </c>
      <c r="D3" s="183" t="s">
        <v>37</v>
      </c>
      <c r="E3" s="184"/>
      <c r="F3" s="185"/>
      <c r="G3" s="11" t="s">
        <v>0</v>
      </c>
      <c r="H3" s="186" t="s">
        <v>38</v>
      </c>
      <c r="I3" s="186" t="s">
        <v>39</v>
      </c>
    </row>
    <row r="4" spans="1:9" ht="16.2" thickBot="1" x14ac:dyDescent="0.35">
      <c r="A4" s="12" t="s">
        <v>40</v>
      </c>
      <c r="B4" s="204"/>
      <c r="C4" s="207"/>
      <c r="D4" s="183"/>
      <c r="E4" s="184"/>
      <c r="F4" s="185"/>
      <c r="G4" s="13" t="s">
        <v>41</v>
      </c>
      <c r="H4" s="187"/>
      <c r="I4" s="187"/>
    </row>
    <row r="5" spans="1:9" ht="15" thickBot="1" x14ac:dyDescent="0.35">
      <c r="A5" s="14"/>
      <c r="B5" s="205"/>
      <c r="C5" s="208"/>
      <c r="D5" s="15" t="s">
        <v>42</v>
      </c>
      <c r="E5" s="15" t="s">
        <v>32</v>
      </c>
      <c r="F5" s="15" t="s">
        <v>43</v>
      </c>
      <c r="G5" s="16"/>
      <c r="H5" s="188"/>
      <c r="I5" s="188"/>
    </row>
    <row r="6" spans="1:9" ht="16.5" customHeight="1" thickBot="1" x14ac:dyDescent="0.35">
      <c r="A6" s="189" t="s">
        <v>2</v>
      </c>
      <c r="B6" s="190"/>
      <c r="C6" s="190"/>
      <c r="D6" s="17"/>
      <c r="E6" s="17"/>
      <c r="F6" s="17"/>
      <c r="G6" s="18"/>
      <c r="H6" s="18"/>
      <c r="I6" s="18"/>
    </row>
    <row r="7" spans="1:9" ht="18.600000000000001" thickBot="1" x14ac:dyDescent="0.35">
      <c r="A7" s="19" t="s">
        <v>108</v>
      </c>
      <c r="B7" s="20" t="s">
        <v>109</v>
      </c>
      <c r="C7" s="21" t="s">
        <v>66</v>
      </c>
      <c r="D7" s="22">
        <v>8.84</v>
      </c>
      <c r="E7" s="22">
        <v>5.52</v>
      </c>
      <c r="F7" s="22">
        <v>36.28</v>
      </c>
      <c r="G7" s="23">
        <v>231.6</v>
      </c>
      <c r="H7" s="24" t="s">
        <v>3</v>
      </c>
      <c r="I7" s="25"/>
    </row>
    <row r="8" spans="1:9" ht="18.600000000000001" thickBot="1" x14ac:dyDescent="0.4">
      <c r="A8" s="26" t="s">
        <v>5</v>
      </c>
      <c r="B8" s="27" t="s">
        <v>6</v>
      </c>
      <c r="C8" s="28">
        <v>100</v>
      </c>
      <c r="D8" s="29">
        <v>0.7</v>
      </c>
      <c r="E8" s="30">
        <v>0.3</v>
      </c>
      <c r="F8" s="30">
        <v>11</v>
      </c>
      <c r="G8" s="23">
        <v>47</v>
      </c>
      <c r="H8" s="25"/>
      <c r="I8" s="25"/>
    </row>
    <row r="9" spans="1:9" ht="16.2" thickBot="1" x14ac:dyDescent="0.35">
      <c r="A9" s="191" t="s">
        <v>44</v>
      </c>
      <c r="B9" s="192"/>
      <c r="C9" s="193"/>
      <c r="D9" s="39">
        <f>SUM(D7:D8)</f>
        <v>9.5399999999999991</v>
      </c>
      <c r="E9" s="39">
        <f>SUM(E7:E8)</f>
        <v>5.8199999999999994</v>
      </c>
      <c r="F9" s="39">
        <f>SUM(F7:F8)</f>
        <v>47.28</v>
      </c>
      <c r="G9" s="40">
        <f>SUM(G7:G8)</f>
        <v>278.60000000000002</v>
      </c>
      <c r="H9" s="25"/>
      <c r="I9" s="25"/>
    </row>
    <row r="10" spans="1:9" ht="16.5" customHeight="1" thickBot="1" x14ac:dyDescent="0.35">
      <c r="A10" s="189" t="s">
        <v>8</v>
      </c>
      <c r="B10" s="190"/>
      <c r="C10" s="190"/>
      <c r="D10" s="17"/>
      <c r="E10" s="17"/>
      <c r="F10" s="17"/>
      <c r="G10" s="18"/>
      <c r="H10" s="18"/>
      <c r="I10" s="18"/>
    </row>
    <row r="11" spans="1:9" ht="18.600000000000001" thickBot="1" x14ac:dyDescent="0.35">
      <c r="A11" s="41" t="s">
        <v>163</v>
      </c>
      <c r="B11" s="42" t="s">
        <v>164</v>
      </c>
      <c r="C11" s="43" t="s">
        <v>27</v>
      </c>
      <c r="D11" s="30">
        <v>4.3199999999999994</v>
      </c>
      <c r="E11" s="30">
        <v>3.4200000000000004</v>
      </c>
      <c r="F11" s="30">
        <v>8.21142857142857</v>
      </c>
      <c r="G11" s="23">
        <v>100.41428571428573</v>
      </c>
      <c r="H11" s="25" t="s">
        <v>69</v>
      </c>
      <c r="I11" s="25"/>
    </row>
    <row r="12" spans="1:9" ht="18.600000000000001" thickBot="1" x14ac:dyDescent="0.35">
      <c r="A12" s="44" t="s">
        <v>110</v>
      </c>
      <c r="B12" s="45" t="s">
        <v>111</v>
      </c>
      <c r="C12" s="46" t="s">
        <v>31</v>
      </c>
      <c r="D12" s="30">
        <v>12.776470588235293</v>
      </c>
      <c r="E12" s="30">
        <v>5.8235294117647056</v>
      </c>
      <c r="F12" s="30">
        <v>0.84705882352941186</v>
      </c>
      <c r="G12" s="23">
        <v>107.64705882352942</v>
      </c>
      <c r="H12" s="25">
        <v>0</v>
      </c>
      <c r="I12" s="25"/>
    </row>
    <row r="13" spans="1:9" ht="18.600000000000001" thickBot="1" x14ac:dyDescent="0.35">
      <c r="A13" s="44" t="s">
        <v>124</v>
      </c>
      <c r="B13" s="48" t="s">
        <v>125</v>
      </c>
      <c r="C13" s="49" t="s">
        <v>27</v>
      </c>
      <c r="D13" s="30">
        <v>5.669999999999999</v>
      </c>
      <c r="E13" s="30">
        <v>4.7625000000000002</v>
      </c>
      <c r="F13" s="30">
        <v>32.298749999999998</v>
      </c>
      <c r="G13" s="50">
        <v>203.34375</v>
      </c>
      <c r="H13" s="25" t="s">
        <v>5</v>
      </c>
      <c r="I13" s="25"/>
    </row>
    <row r="14" spans="1:9" ht="18.600000000000001" thickBot="1" x14ac:dyDescent="0.35">
      <c r="A14" s="47" t="s">
        <v>91</v>
      </c>
      <c r="B14" s="48" t="s">
        <v>92</v>
      </c>
      <c r="C14" s="51" t="s">
        <v>10</v>
      </c>
      <c r="D14" s="30">
        <v>1.66</v>
      </c>
      <c r="E14" s="30">
        <v>0.28000000000000003</v>
      </c>
      <c r="F14" s="30">
        <v>9.6</v>
      </c>
      <c r="G14" s="50">
        <v>49.4</v>
      </c>
      <c r="H14" s="25" t="s">
        <v>5</v>
      </c>
      <c r="I14" s="25"/>
    </row>
    <row r="15" spans="1:9" ht="18.600000000000001" thickBot="1" x14ac:dyDescent="0.35">
      <c r="A15" s="44" t="s">
        <v>11</v>
      </c>
      <c r="B15" s="52" t="s">
        <v>165</v>
      </c>
      <c r="C15" s="49" t="s">
        <v>114</v>
      </c>
      <c r="D15" s="31">
        <v>0.8</v>
      </c>
      <c r="E15" s="30">
        <v>0</v>
      </c>
      <c r="F15" s="30">
        <v>2.6</v>
      </c>
      <c r="G15" s="23">
        <v>14</v>
      </c>
      <c r="H15" s="25"/>
      <c r="I15" s="25"/>
    </row>
    <row r="16" spans="1:9" ht="18.600000000000001" thickBot="1" x14ac:dyDescent="0.4">
      <c r="A16" s="34" t="s">
        <v>112</v>
      </c>
      <c r="B16" s="53" t="s">
        <v>113</v>
      </c>
      <c r="C16" s="54" t="s">
        <v>99</v>
      </c>
      <c r="D16" s="30">
        <v>0.11999999999999998</v>
      </c>
      <c r="E16" s="30">
        <v>6.2789974937343356</v>
      </c>
      <c r="F16" s="30">
        <v>0.4726315789473684</v>
      </c>
      <c r="G16" s="23">
        <v>58.834837092731824</v>
      </c>
      <c r="H16" s="25">
        <v>0</v>
      </c>
      <c r="I16" s="25"/>
    </row>
    <row r="17" spans="1:9" ht="18.600000000000001" thickBot="1" x14ac:dyDescent="0.4">
      <c r="A17" s="55" t="s">
        <v>166</v>
      </c>
      <c r="B17" s="56" t="s">
        <v>168</v>
      </c>
      <c r="C17" s="57" t="s">
        <v>27</v>
      </c>
      <c r="D17" s="22">
        <v>0.18</v>
      </c>
      <c r="E17" s="22">
        <v>0.02</v>
      </c>
      <c r="F17" s="22">
        <v>0.6</v>
      </c>
      <c r="G17" s="58">
        <v>3.2</v>
      </c>
      <c r="H17" s="25">
        <v>0</v>
      </c>
      <c r="I17" s="25"/>
    </row>
    <row r="18" spans="1:9" ht="16.2" thickBot="1" x14ac:dyDescent="0.35">
      <c r="A18" s="191" t="s">
        <v>44</v>
      </c>
      <c r="B18" s="194"/>
      <c r="C18" s="195"/>
      <c r="D18" s="39">
        <f>SUM(D11:D17)</f>
        <v>25.526470588235291</v>
      </c>
      <c r="E18" s="39">
        <f t="shared" ref="E18:F18" si="0">SUM(E11:E17)</f>
        <v>20.585026905499042</v>
      </c>
      <c r="F18" s="39">
        <f t="shared" si="0"/>
        <v>54.629868973905353</v>
      </c>
      <c r="G18" s="40">
        <f>SUM(G11:G17)</f>
        <v>536.83993163054697</v>
      </c>
      <c r="H18" s="25">
        <v>1</v>
      </c>
      <c r="I18" s="25"/>
    </row>
    <row r="19" spans="1:9" ht="16.2" thickBot="1" x14ac:dyDescent="0.35">
      <c r="A19" s="189" t="s">
        <v>13</v>
      </c>
      <c r="B19" s="190"/>
      <c r="C19" s="190"/>
      <c r="D19" s="17"/>
      <c r="E19" s="17"/>
      <c r="F19" s="17"/>
      <c r="G19" s="18"/>
      <c r="H19" s="18"/>
      <c r="I19" s="18"/>
    </row>
    <row r="20" spans="1:9" ht="18.600000000000001" thickBot="1" x14ac:dyDescent="0.35">
      <c r="A20" s="34" t="s">
        <v>115</v>
      </c>
      <c r="B20" s="35" t="s">
        <v>116</v>
      </c>
      <c r="C20" s="59" t="s">
        <v>117</v>
      </c>
      <c r="D20" s="31">
        <v>5.138461538461538</v>
      </c>
      <c r="E20" s="32">
        <v>6.2030769230769227</v>
      </c>
      <c r="F20" s="32">
        <v>31.984615384615385</v>
      </c>
      <c r="G20" s="33">
        <v>144.76923076923077</v>
      </c>
      <c r="H20" s="60" t="s">
        <v>14</v>
      </c>
      <c r="I20" s="25"/>
    </row>
    <row r="21" spans="1:9" ht="18.600000000000001" thickBot="1" x14ac:dyDescent="0.4">
      <c r="A21" s="148" t="s">
        <v>4</v>
      </c>
      <c r="B21" s="150" t="s">
        <v>118</v>
      </c>
      <c r="C21" s="90" t="s">
        <v>16</v>
      </c>
      <c r="D21" s="30">
        <v>0</v>
      </c>
      <c r="E21" s="30">
        <v>0</v>
      </c>
      <c r="F21" s="30">
        <v>0</v>
      </c>
      <c r="G21" s="23">
        <v>0</v>
      </c>
      <c r="H21" s="25">
        <v>0</v>
      </c>
      <c r="I21" s="25"/>
    </row>
    <row r="22" spans="1:9" ht="16.2" thickBot="1" x14ac:dyDescent="0.35">
      <c r="A22" s="222" t="s">
        <v>44</v>
      </c>
      <c r="B22" s="194"/>
      <c r="C22" s="195"/>
      <c r="D22" s="64">
        <f>SUM(D20:D21)</f>
        <v>5.138461538461538</v>
      </c>
      <c r="E22" s="64">
        <f>SUM(E20:E21)</f>
        <v>6.2030769230769227</v>
      </c>
      <c r="F22" s="64">
        <f>SUM(F20:F21)</f>
        <v>31.984615384615385</v>
      </c>
      <c r="G22" s="65">
        <f>SUM(G20:G21)</f>
        <v>144.76923076923077</v>
      </c>
      <c r="H22" s="25"/>
      <c r="I22" s="25"/>
    </row>
    <row r="23" spans="1:9" ht="16.2" thickBot="1" x14ac:dyDescent="0.35">
      <c r="A23" s="196" t="s">
        <v>45</v>
      </c>
      <c r="B23" s="197"/>
      <c r="C23" s="198"/>
      <c r="D23" s="118">
        <f>D22+D18+D9</f>
        <v>40.204932126696832</v>
      </c>
      <c r="E23" s="66">
        <f>E22+E18+E9</f>
        <v>32.608103828575963</v>
      </c>
      <c r="F23" s="66">
        <f>F22+F18+F9</f>
        <v>133.89448435852074</v>
      </c>
      <c r="G23" s="67">
        <f>G22+G18+G9</f>
        <v>960.20916239977771</v>
      </c>
      <c r="H23" s="68"/>
      <c r="I23" s="68"/>
    </row>
    <row r="24" spans="1:9" ht="16.5" customHeight="1" thickBot="1" x14ac:dyDescent="0.35">
      <c r="A24" s="201" t="s">
        <v>46</v>
      </c>
      <c r="B24" s="202"/>
      <c r="C24" s="69"/>
      <c r="D24" s="70" t="s">
        <v>18</v>
      </c>
      <c r="E24" s="70" t="s">
        <v>19</v>
      </c>
      <c r="F24" s="70" t="s">
        <v>20</v>
      </c>
      <c r="G24" s="71" t="s">
        <v>21</v>
      </c>
      <c r="H24" s="72"/>
      <c r="I24" s="73" t="s">
        <v>207</v>
      </c>
    </row>
    <row r="25" spans="1:9" ht="15" thickBot="1" x14ac:dyDescent="0.35">
      <c r="A25" s="199" t="s">
        <v>47</v>
      </c>
      <c r="B25" s="200"/>
      <c r="C25" s="7"/>
      <c r="D25" s="8"/>
      <c r="E25" s="8"/>
      <c r="F25" s="8"/>
      <c r="G25" s="7"/>
      <c r="H25" s="7"/>
      <c r="I25" s="9"/>
    </row>
    <row r="26" spans="1:9" ht="66.599999999999994" thickBot="1" x14ac:dyDescent="0.35">
      <c r="A26" s="10" t="s">
        <v>34</v>
      </c>
      <c r="B26" s="203" t="s">
        <v>35</v>
      </c>
      <c r="C26" s="206" t="s">
        <v>36</v>
      </c>
      <c r="D26" s="183" t="s">
        <v>37</v>
      </c>
      <c r="E26" s="184"/>
      <c r="F26" s="185"/>
      <c r="G26" s="11" t="s">
        <v>0</v>
      </c>
      <c r="H26" s="186" t="s">
        <v>38</v>
      </c>
      <c r="I26" s="186" t="s">
        <v>39</v>
      </c>
    </row>
    <row r="27" spans="1:9" ht="16.2" thickBot="1" x14ac:dyDescent="0.35">
      <c r="A27" s="12" t="s">
        <v>40</v>
      </c>
      <c r="B27" s="204"/>
      <c r="C27" s="207"/>
      <c r="D27" s="183"/>
      <c r="E27" s="184"/>
      <c r="F27" s="185"/>
      <c r="G27" s="13" t="s">
        <v>41</v>
      </c>
      <c r="H27" s="187"/>
      <c r="I27" s="187"/>
    </row>
    <row r="28" spans="1:9" ht="16.5" customHeight="1" thickBot="1" x14ac:dyDescent="0.35">
      <c r="A28" s="14"/>
      <c r="B28" s="205"/>
      <c r="C28" s="208"/>
      <c r="D28" s="15" t="s">
        <v>42</v>
      </c>
      <c r="E28" s="15" t="s">
        <v>32</v>
      </c>
      <c r="F28" s="15" t="s">
        <v>43</v>
      </c>
      <c r="G28" s="16"/>
      <c r="H28" s="188"/>
      <c r="I28" s="188"/>
    </row>
    <row r="29" spans="1:9" ht="16.5" customHeight="1" thickBot="1" x14ac:dyDescent="0.35">
      <c r="A29" s="189" t="s">
        <v>2</v>
      </c>
      <c r="B29" s="190"/>
      <c r="C29" s="190"/>
      <c r="D29" s="17"/>
      <c r="E29" s="17"/>
      <c r="F29" s="17"/>
      <c r="G29" s="18"/>
      <c r="H29" s="18"/>
      <c r="I29" s="18"/>
    </row>
    <row r="30" spans="1:9" ht="18.600000000000001" thickBot="1" x14ac:dyDescent="0.35">
      <c r="A30" s="74" t="s">
        <v>119</v>
      </c>
      <c r="B30" s="147" t="s">
        <v>120</v>
      </c>
      <c r="C30" s="76" t="s">
        <v>121</v>
      </c>
      <c r="D30" s="31">
        <v>6.1499999999999995</v>
      </c>
      <c r="E30" s="32">
        <v>8.4600000000000009</v>
      </c>
      <c r="F30" s="32">
        <v>26.49</v>
      </c>
      <c r="G30" s="77">
        <v>205.89</v>
      </c>
      <c r="H30" s="78" t="s">
        <v>24</v>
      </c>
      <c r="I30" s="99"/>
    </row>
    <row r="31" spans="1:9" ht="18.600000000000001" thickBot="1" x14ac:dyDescent="0.35">
      <c r="A31" s="74" t="s">
        <v>96</v>
      </c>
      <c r="B31" s="147" t="s">
        <v>71</v>
      </c>
      <c r="C31" s="80" t="s">
        <v>30</v>
      </c>
      <c r="D31" s="29">
        <v>1.73</v>
      </c>
      <c r="E31" s="30">
        <v>4.8</v>
      </c>
      <c r="F31" s="30">
        <v>9.0399999999999991</v>
      </c>
      <c r="G31" s="58">
        <v>88.15</v>
      </c>
      <c r="H31" s="78" t="s">
        <v>7</v>
      </c>
      <c r="I31" s="24"/>
    </row>
    <row r="32" spans="1:9" ht="18.600000000000001" thickBot="1" x14ac:dyDescent="0.35">
      <c r="A32" s="74" t="s">
        <v>25</v>
      </c>
      <c r="B32" s="75" t="s">
        <v>72</v>
      </c>
      <c r="C32" s="82" t="s">
        <v>27</v>
      </c>
      <c r="D32" s="29">
        <v>2.8425000000000002</v>
      </c>
      <c r="E32" s="30">
        <v>2.4</v>
      </c>
      <c r="F32" s="30">
        <v>5.8875000000000011</v>
      </c>
      <c r="G32" s="58">
        <v>56.504999999999995</v>
      </c>
      <c r="H32" s="78" t="s">
        <v>17</v>
      </c>
      <c r="I32" s="24"/>
    </row>
    <row r="33" spans="1:9" ht="18.600000000000001" thickBot="1" x14ac:dyDescent="0.35">
      <c r="A33" s="74" t="s">
        <v>5</v>
      </c>
      <c r="B33" s="79" t="s">
        <v>6</v>
      </c>
      <c r="C33" s="80">
        <v>100</v>
      </c>
      <c r="D33" s="29">
        <v>0.7</v>
      </c>
      <c r="E33" s="30">
        <v>0.3</v>
      </c>
      <c r="F33" s="30">
        <v>11</v>
      </c>
      <c r="G33" s="23">
        <v>47</v>
      </c>
      <c r="H33" s="78"/>
      <c r="I33" s="25"/>
    </row>
    <row r="34" spans="1:9" ht="16.5" customHeight="1" thickBot="1" x14ac:dyDescent="0.35">
      <c r="A34" s="191" t="s">
        <v>44</v>
      </c>
      <c r="B34" s="192"/>
      <c r="C34" s="193"/>
      <c r="D34" s="39">
        <f>SUM(D30:D33)</f>
        <v>11.422499999999999</v>
      </c>
      <c r="E34" s="39">
        <f>SUM(E30:E33)</f>
        <v>15.960000000000003</v>
      </c>
      <c r="F34" s="39">
        <f>SUM(F30:F33)</f>
        <v>52.417500000000004</v>
      </c>
      <c r="G34" s="40">
        <f>SUM(G30:G33)</f>
        <v>397.54499999999996</v>
      </c>
      <c r="H34" s="25"/>
      <c r="I34" s="25"/>
    </row>
    <row r="35" spans="1:9" ht="16.5" customHeight="1" thickBot="1" x14ac:dyDescent="0.35">
      <c r="A35" s="189" t="s">
        <v>8</v>
      </c>
      <c r="B35" s="190"/>
      <c r="C35" s="190"/>
      <c r="D35" s="83"/>
      <c r="E35" s="83"/>
      <c r="F35" s="83"/>
      <c r="G35" s="84"/>
      <c r="H35" s="18"/>
      <c r="I35" s="18"/>
    </row>
    <row r="36" spans="1:9" ht="40.5" customHeight="1" thickBot="1" x14ac:dyDescent="0.4">
      <c r="A36" s="85" t="s">
        <v>169</v>
      </c>
      <c r="B36" s="86" t="s">
        <v>170</v>
      </c>
      <c r="C36" s="87" t="s">
        <v>171</v>
      </c>
      <c r="D36" s="31">
        <v>3.0234000000000001</v>
      </c>
      <c r="E36" s="31">
        <v>7.581999999999999</v>
      </c>
      <c r="F36" s="32">
        <v>12.411399999999999</v>
      </c>
      <c r="G36" s="33">
        <v>128.15099999999998</v>
      </c>
      <c r="H36" s="25" t="s">
        <v>7</v>
      </c>
      <c r="I36" s="88"/>
    </row>
    <row r="37" spans="1:9" ht="18.600000000000001" thickBot="1" x14ac:dyDescent="0.35">
      <c r="A37" s="89" t="s">
        <v>122</v>
      </c>
      <c r="B37" s="52" t="s">
        <v>123</v>
      </c>
      <c r="C37" s="90" t="s">
        <v>31</v>
      </c>
      <c r="D37" s="30">
        <v>12.6</v>
      </c>
      <c r="E37" s="30">
        <v>7.4666666666666668</v>
      </c>
      <c r="F37" s="30">
        <v>0</v>
      </c>
      <c r="G37" s="23">
        <v>122</v>
      </c>
      <c r="H37" s="25" t="s">
        <v>104</v>
      </c>
      <c r="I37" s="88"/>
    </row>
    <row r="38" spans="1:9" ht="18.600000000000001" thickBot="1" x14ac:dyDescent="0.35">
      <c r="A38" s="89" t="s">
        <v>126</v>
      </c>
      <c r="B38" s="52" t="s">
        <v>172</v>
      </c>
      <c r="C38" s="90">
        <v>20</v>
      </c>
      <c r="D38" s="30">
        <v>1.1350000000000002</v>
      </c>
      <c r="E38" s="30">
        <v>2.7100000000000004</v>
      </c>
      <c r="F38" s="30">
        <v>1.865</v>
      </c>
      <c r="G38" s="23">
        <v>33.549999999999997</v>
      </c>
      <c r="H38" s="25" t="s">
        <v>7</v>
      </c>
      <c r="I38" s="88"/>
    </row>
    <row r="39" spans="1:9" ht="18.600000000000001" thickBot="1" x14ac:dyDescent="0.35">
      <c r="A39" s="89" t="s">
        <v>26</v>
      </c>
      <c r="B39" s="52" t="s">
        <v>160</v>
      </c>
      <c r="C39" s="90" t="s">
        <v>70</v>
      </c>
      <c r="D39" s="30">
        <v>3.0880000000000001</v>
      </c>
      <c r="E39" s="30">
        <v>2.48</v>
      </c>
      <c r="F39" s="30">
        <v>31.36</v>
      </c>
      <c r="G39" s="23">
        <v>161.32</v>
      </c>
      <c r="H39" s="25">
        <v>0</v>
      </c>
      <c r="I39" s="88"/>
    </row>
    <row r="40" spans="1:9" ht="18.600000000000001" thickBot="1" x14ac:dyDescent="0.35">
      <c r="A40" s="89" t="s">
        <v>174</v>
      </c>
      <c r="B40" s="52" t="s">
        <v>173</v>
      </c>
      <c r="C40" s="90" t="s">
        <v>12</v>
      </c>
      <c r="D40" s="30">
        <v>0.53</v>
      </c>
      <c r="E40" s="30">
        <v>3.03</v>
      </c>
      <c r="F40" s="30">
        <v>1.7200000000000002</v>
      </c>
      <c r="G40" s="23">
        <v>38.51</v>
      </c>
      <c r="H40" s="25"/>
      <c r="I40" s="88"/>
    </row>
    <row r="41" spans="1:9" ht="18.600000000000001" thickBot="1" x14ac:dyDescent="0.35">
      <c r="A41" s="89" t="s">
        <v>11</v>
      </c>
      <c r="B41" s="52" t="s">
        <v>175</v>
      </c>
      <c r="C41" s="90" t="s">
        <v>12</v>
      </c>
      <c r="D41" s="30">
        <v>0.4</v>
      </c>
      <c r="E41" s="30">
        <v>0</v>
      </c>
      <c r="F41" s="30">
        <v>1.2999999999999998</v>
      </c>
      <c r="G41" s="23">
        <v>7</v>
      </c>
      <c r="H41" s="25"/>
      <c r="I41" s="88"/>
    </row>
    <row r="42" spans="1:9" ht="18.600000000000001" thickBot="1" x14ac:dyDescent="0.35">
      <c r="A42" s="89" t="s">
        <v>176</v>
      </c>
      <c r="B42" s="81" t="s">
        <v>177</v>
      </c>
      <c r="C42" s="54" t="s">
        <v>27</v>
      </c>
      <c r="D42" s="30">
        <v>0</v>
      </c>
      <c r="E42" s="30">
        <v>0</v>
      </c>
      <c r="F42" s="30">
        <v>0</v>
      </c>
      <c r="G42" s="23">
        <v>0</v>
      </c>
      <c r="H42" s="25"/>
      <c r="I42" s="88"/>
    </row>
    <row r="43" spans="1:9" ht="16.2" thickBot="1" x14ac:dyDescent="0.35">
      <c r="A43" s="191" t="s">
        <v>44</v>
      </c>
      <c r="B43" s="194"/>
      <c r="C43" s="195"/>
      <c r="D43" s="39">
        <f>SUM(D36:D42)</f>
        <v>20.776400000000002</v>
      </c>
      <c r="E43" s="39">
        <f>SUM(E36:E42)</f>
        <v>23.268666666666668</v>
      </c>
      <c r="F43" s="39">
        <f>SUM(F36:F42)</f>
        <v>48.656399999999991</v>
      </c>
      <c r="G43" s="40">
        <f>SUM(G36:G42)</f>
        <v>490.53099999999995</v>
      </c>
      <c r="H43" s="25"/>
      <c r="I43" s="25"/>
    </row>
    <row r="44" spans="1:9" ht="16.2" thickBot="1" x14ac:dyDescent="0.35">
      <c r="A44" s="189" t="s">
        <v>13</v>
      </c>
      <c r="B44" s="190"/>
      <c r="C44" s="190"/>
      <c r="D44" s="83"/>
      <c r="E44" s="83"/>
      <c r="F44" s="83"/>
      <c r="G44" s="84"/>
      <c r="H44" s="18"/>
      <c r="I44" s="18"/>
    </row>
    <row r="45" spans="1:9" ht="18.600000000000001" thickBot="1" x14ac:dyDescent="0.4">
      <c r="A45" s="93" t="s">
        <v>178</v>
      </c>
      <c r="B45" s="94" t="s">
        <v>179</v>
      </c>
      <c r="C45" s="90" t="s">
        <v>180</v>
      </c>
      <c r="D45" s="30">
        <v>11.499999999999998</v>
      </c>
      <c r="E45" s="30">
        <v>8.4</v>
      </c>
      <c r="F45" s="30">
        <v>4.5999999999999996</v>
      </c>
      <c r="G45" s="23">
        <v>139</v>
      </c>
      <c r="H45" s="25" t="s">
        <v>17</v>
      </c>
      <c r="I45" s="25"/>
    </row>
    <row r="46" spans="1:9" ht="18.600000000000001" thickBot="1" x14ac:dyDescent="0.4">
      <c r="A46" s="148" t="s">
        <v>4</v>
      </c>
      <c r="B46" s="150" t="s">
        <v>29</v>
      </c>
      <c r="C46" s="149" t="s">
        <v>16</v>
      </c>
      <c r="D46" s="30">
        <v>0</v>
      </c>
      <c r="E46" s="30">
        <v>0</v>
      </c>
      <c r="F46" s="30">
        <v>0</v>
      </c>
      <c r="G46" s="23">
        <v>0</v>
      </c>
      <c r="H46" s="25">
        <v>0</v>
      </c>
      <c r="I46" s="25"/>
    </row>
    <row r="47" spans="1:9" ht="16.2" thickBot="1" x14ac:dyDescent="0.35">
      <c r="A47" s="222" t="s">
        <v>44</v>
      </c>
      <c r="B47" s="194"/>
      <c r="C47" s="195"/>
      <c r="D47" s="39">
        <f>SUM(D45:D45)</f>
        <v>11.499999999999998</v>
      </c>
      <c r="E47" s="39">
        <f>SUM(E45:E45)</f>
        <v>8.4</v>
      </c>
      <c r="F47" s="39">
        <f>SUM(F45:F45)</f>
        <v>4.5999999999999996</v>
      </c>
      <c r="G47" s="40">
        <f>SUM(G45:G45)</f>
        <v>139</v>
      </c>
      <c r="H47" s="25"/>
      <c r="I47" s="25"/>
    </row>
    <row r="48" spans="1:9" ht="16.5" customHeight="1" thickBot="1" x14ac:dyDescent="0.35">
      <c r="A48" s="196" t="s">
        <v>45</v>
      </c>
      <c r="B48" s="197"/>
      <c r="C48" s="198"/>
      <c r="D48" s="66">
        <f>D47+D43+D34</f>
        <v>43.698900000000002</v>
      </c>
      <c r="E48" s="66">
        <f>E47+E43+E34</f>
        <v>47.628666666666668</v>
      </c>
      <c r="F48" s="66">
        <f>F47+F43+F34</f>
        <v>105.6739</v>
      </c>
      <c r="G48" s="67">
        <f>G47+G43+G34</f>
        <v>1027.076</v>
      </c>
      <c r="H48" s="68"/>
      <c r="I48" s="68"/>
    </row>
    <row r="49" spans="1:9" ht="15.75" customHeight="1" thickBot="1" x14ac:dyDescent="0.35">
      <c r="A49" s="201" t="s">
        <v>46</v>
      </c>
      <c r="B49" s="202"/>
      <c r="C49" s="69"/>
      <c r="D49" s="95" t="s">
        <v>18</v>
      </c>
      <c r="E49" s="95" t="s">
        <v>19</v>
      </c>
      <c r="F49" s="95" t="s">
        <v>20</v>
      </c>
      <c r="G49" s="96" t="s">
        <v>21</v>
      </c>
      <c r="H49" s="72"/>
      <c r="I49" s="73" t="s">
        <v>208</v>
      </c>
    </row>
    <row r="50" spans="1:9" ht="15.75" customHeight="1" thickBot="1" x14ac:dyDescent="0.35">
      <c r="A50" s="199" t="s">
        <v>48</v>
      </c>
      <c r="B50" s="200"/>
      <c r="C50" s="7"/>
      <c r="D50" s="8"/>
      <c r="E50" s="8"/>
      <c r="F50" s="8"/>
      <c r="G50" s="7"/>
      <c r="H50" s="7"/>
      <c r="I50" s="9"/>
    </row>
    <row r="51" spans="1:9" ht="16.5" customHeight="1" thickBot="1" x14ac:dyDescent="0.35">
      <c r="A51" s="10" t="s">
        <v>34</v>
      </c>
      <c r="B51" s="203" t="s">
        <v>35</v>
      </c>
      <c r="C51" s="206" t="s">
        <v>36</v>
      </c>
      <c r="D51" s="183" t="s">
        <v>37</v>
      </c>
      <c r="E51" s="184"/>
      <c r="F51" s="185"/>
      <c r="G51" s="11" t="s">
        <v>0</v>
      </c>
      <c r="H51" s="186" t="s">
        <v>38</v>
      </c>
      <c r="I51" s="186" t="s">
        <v>39</v>
      </c>
    </row>
    <row r="52" spans="1:9" ht="16.2" thickBot="1" x14ac:dyDescent="0.35">
      <c r="A52" s="12" t="s">
        <v>40</v>
      </c>
      <c r="B52" s="204"/>
      <c r="C52" s="207"/>
      <c r="D52" s="183"/>
      <c r="E52" s="184"/>
      <c r="F52" s="185"/>
      <c r="G52" s="13" t="s">
        <v>41</v>
      </c>
      <c r="H52" s="187"/>
      <c r="I52" s="187"/>
    </row>
    <row r="53" spans="1:9" ht="15" thickBot="1" x14ac:dyDescent="0.35">
      <c r="A53" s="14"/>
      <c r="B53" s="205"/>
      <c r="C53" s="208"/>
      <c r="D53" s="15" t="s">
        <v>42</v>
      </c>
      <c r="E53" s="15" t="s">
        <v>32</v>
      </c>
      <c r="F53" s="15" t="s">
        <v>43</v>
      </c>
      <c r="G53" s="16"/>
      <c r="H53" s="188"/>
      <c r="I53" s="188"/>
    </row>
    <row r="54" spans="1:9" ht="16.5" customHeight="1" thickBot="1" x14ac:dyDescent="0.35">
      <c r="A54" s="189" t="s">
        <v>2</v>
      </c>
      <c r="B54" s="190"/>
      <c r="C54" s="190"/>
      <c r="D54" s="17"/>
      <c r="E54" s="17"/>
      <c r="F54" s="17"/>
      <c r="G54" s="18"/>
      <c r="H54" s="18"/>
      <c r="I54" s="18"/>
    </row>
    <row r="55" spans="1:9" ht="18.600000000000001" thickBot="1" x14ac:dyDescent="0.35">
      <c r="A55" s="97" t="s">
        <v>128</v>
      </c>
      <c r="B55" s="42" t="s">
        <v>129</v>
      </c>
      <c r="C55" s="98" t="s">
        <v>105</v>
      </c>
      <c r="D55" s="31">
        <v>6.1199999999999992</v>
      </c>
      <c r="E55" s="32">
        <v>4.3600000000000003</v>
      </c>
      <c r="F55" s="32">
        <v>26.45</v>
      </c>
      <c r="G55" s="33">
        <v>168.73999999999998</v>
      </c>
      <c r="H55" s="25" t="s">
        <v>7</v>
      </c>
      <c r="I55" s="99"/>
    </row>
    <row r="56" spans="1:9" ht="18.600000000000001" thickBot="1" x14ac:dyDescent="0.4">
      <c r="A56" s="34" t="s">
        <v>96</v>
      </c>
      <c r="B56" s="100" t="s">
        <v>71</v>
      </c>
      <c r="C56" s="101" t="s">
        <v>30</v>
      </c>
      <c r="D56" s="29">
        <v>1.73</v>
      </c>
      <c r="E56" s="30">
        <v>4.8</v>
      </c>
      <c r="F56" s="30">
        <v>9.0399999999999991</v>
      </c>
      <c r="G56" s="23">
        <v>88.15</v>
      </c>
      <c r="H56" s="25" t="s">
        <v>7</v>
      </c>
      <c r="I56" s="99"/>
    </row>
    <row r="57" spans="1:9" ht="16.5" customHeight="1" thickBot="1" x14ac:dyDescent="0.35">
      <c r="A57" s="61" t="s">
        <v>4</v>
      </c>
      <c r="B57" s="62" t="s">
        <v>97</v>
      </c>
      <c r="C57" s="63" t="s">
        <v>16</v>
      </c>
      <c r="D57" s="31">
        <v>0</v>
      </c>
      <c r="E57" s="32">
        <v>0</v>
      </c>
      <c r="F57" s="32">
        <v>0</v>
      </c>
      <c r="G57" s="33">
        <v>0</v>
      </c>
      <c r="H57" s="60">
        <v>0</v>
      </c>
      <c r="I57" s="99"/>
    </row>
    <row r="58" spans="1:9" ht="16.5" customHeight="1" thickBot="1" x14ac:dyDescent="0.35">
      <c r="A58" s="55" t="s">
        <v>5</v>
      </c>
      <c r="B58" s="102" t="s">
        <v>6</v>
      </c>
      <c r="C58" s="101" t="s">
        <v>9</v>
      </c>
      <c r="D58" s="29">
        <v>0.7</v>
      </c>
      <c r="E58" s="30">
        <v>0.3</v>
      </c>
      <c r="F58" s="30">
        <v>11</v>
      </c>
      <c r="G58" s="23">
        <v>47</v>
      </c>
      <c r="H58" s="78"/>
      <c r="I58" s="36"/>
    </row>
    <row r="59" spans="1:9" ht="16.5" customHeight="1" thickBot="1" x14ac:dyDescent="0.35">
      <c r="A59" s="191" t="s">
        <v>44</v>
      </c>
      <c r="B59" s="192"/>
      <c r="C59" s="193"/>
      <c r="D59" s="39">
        <f>SUM(D55:D58)</f>
        <v>8.5499999999999989</v>
      </c>
      <c r="E59" s="39">
        <f>SUM(E55:E58)</f>
        <v>9.4600000000000009</v>
      </c>
      <c r="F59" s="39">
        <f>SUM(F55:F58)</f>
        <v>46.489999999999995</v>
      </c>
      <c r="G59" s="40">
        <f>SUM(G55:G58)</f>
        <v>303.89</v>
      </c>
      <c r="H59" s="25"/>
      <c r="I59" s="25"/>
    </row>
    <row r="60" spans="1:9" ht="16.5" customHeight="1" thickBot="1" x14ac:dyDescent="0.35">
      <c r="A60" s="189" t="s">
        <v>8</v>
      </c>
      <c r="B60" s="190"/>
      <c r="C60" s="190"/>
      <c r="D60" s="83"/>
      <c r="E60" s="83"/>
      <c r="F60" s="83"/>
      <c r="G60" s="84"/>
      <c r="H60" s="18"/>
      <c r="I60" s="18"/>
    </row>
    <row r="61" spans="1:9" ht="18.600000000000001" thickBot="1" x14ac:dyDescent="0.4">
      <c r="A61" s="103" t="s">
        <v>131</v>
      </c>
      <c r="B61" s="104" t="s">
        <v>132</v>
      </c>
      <c r="C61" s="105" t="s">
        <v>171</v>
      </c>
      <c r="D61" s="31">
        <v>5.2999999999999989</v>
      </c>
      <c r="E61" s="32">
        <v>5.33</v>
      </c>
      <c r="F61" s="32">
        <v>9.66</v>
      </c>
      <c r="G61" s="33">
        <v>109.17000000000002</v>
      </c>
      <c r="H61" s="106" t="s">
        <v>193</v>
      </c>
      <c r="I61" s="88"/>
    </row>
    <row r="62" spans="1:9" ht="18.600000000000001" thickBot="1" x14ac:dyDescent="0.4">
      <c r="A62" s="85" t="s">
        <v>161</v>
      </c>
      <c r="B62" s="107" t="s">
        <v>162</v>
      </c>
      <c r="C62" s="105" t="s">
        <v>31</v>
      </c>
      <c r="D62" s="30">
        <v>12.929999999999998</v>
      </c>
      <c r="E62" s="30">
        <v>7.64</v>
      </c>
      <c r="F62" s="30">
        <v>0.56000000000000005</v>
      </c>
      <c r="G62" s="23">
        <v>123.39</v>
      </c>
      <c r="H62" s="106">
        <v>0</v>
      </c>
      <c r="I62" s="88"/>
    </row>
    <row r="63" spans="1:9" ht="18.600000000000001" thickBot="1" x14ac:dyDescent="0.4">
      <c r="A63" s="103" t="s">
        <v>95</v>
      </c>
      <c r="B63" s="108" t="s">
        <v>181</v>
      </c>
      <c r="C63" s="105">
        <v>20</v>
      </c>
      <c r="D63" s="30">
        <v>1.1350000000000002</v>
      </c>
      <c r="E63" s="30">
        <v>2.7100000000000004</v>
      </c>
      <c r="F63" s="30">
        <v>1.865</v>
      </c>
      <c r="G63" s="23">
        <v>33.549999999999997</v>
      </c>
      <c r="H63" s="106" t="s">
        <v>7</v>
      </c>
      <c r="I63" s="88"/>
    </row>
    <row r="64" spans="1:9" ht="18.600000000000001" thickBot="1" x14ac:dyDescent="0.4">
      <c r="A64" s="85" t="s">
        <v>26</v>
      </c>
      <c r="B64" s="107" t="s">
        <v>182</v>
      </c>
      <c r="C64" s="105" t="s">
        <v>183</v>
      </c>
      <c r="D64" s="30">
        <v>5.2764999999999995</v>
      </c>
      <c r="E64" s="30">
        <v>2.9079999999999999</v>
      </c>
      <c r="F64" s="30">
        <v>34.599999999999994</v>
      </c>
      <c r="G64" s="23">
        <v>197.005</v>
      </c>
      <c r="H64" s="106" t="s">
        <v>7</v>
      </c>
      <c r="I64" s="88"/>
    </row>
    <row r="65" spans="1:9" ht="16.2" thickBot="1" x14ac:dyDescent="0.35">
      <c r="A65" s="26" t="s">
        <v>11</v>
      </c>
      <c r="B65" s="109" t="s">
        <v>184</v>
      </c>
      <c r="C65" s="110" t="s">
        <v>12</v>
      </c>
      <c r="D65" s="111">
        <v>0.4</v>
      </c>
      <c r="E65" s="111">
        <v>0</v>
      </c>
      <c r="F65" s="111">
        <v>1.2999999999999998</v>
      </c>
      <c r="G65" s="50">
        <v>7</v>
      </c>
      <c r="H65" s="106"/>
      <c r="I65" s="88"/>
    </row>
    <row r="66" spans="1:9" ht="18.600000000000001" thickBot="1" x14ac:dyDescent="0.4">
      <c r="A66" s="97" t="s">
        <v>133</v>
      </c>
      <c r="B66" s="112" t="s">
        <v>134</v>
      </c>
      <c r="C66" s="54" t="s">
        <v>12</v>
      </c>
      <c r="D66" s="31">
        <v>0.71499999999999997</v>
      </c>
      <c r="E66" s="32">
        <v>2.5449999999999999</v>
      </c>
      <c r="F66" s="32">
        <v>4.7850000000000001</v>
      </c>
      <c r="G66" s="33">
        <v>44.915000000000006</v>
      </c>
      <c r="H66" s="106">
        <v>0</v>
      </c>
      <c r="I66" s="88"/>
    </row>
    <row r="67" spans="1:9" ht="16.5" customHeight="1" thickBot="1" x14ac:dyDescent="0.4">
      <c r="A67" s="34" t="s">
        <v>185</v>
      </c>
      <c r="B67" s="113" t="s">
        <v>186</v>
      </c>
      <c r="C67" s="57" t="s">
        <v>27</v>
      </c>
      <c r="D67" s="31">
        <v>0.22999999999999998</v>
      </c>
      <c r="E67" s="30">
        <v>0.02</v>
      </c>
      <c r="F67" s="30">
        <v>0.87</v>
      </c>
      <c r="G67" s="23">
        <v>5.0500000000000007</v>
      </c>
      <c r="H67" s="106">
        <v>0</v>
      </c>
      <c r="I67" s="88"/>
    </row>
    <row r="68" spans="1:9" ht="16.2" thickBot="1" x14ac:dyDescent="0.35">
      <c r="A68" s="191" t="s">
        <v>44</v>
      </c>
      <c r="B68" s="194"/>
      <c r="C68" s="195"/>
      <c r="D68" s="39">
        <f>SUM(D61:D67)</f>
        <v>25.986499999999996</v>
      </c>
      <c r="E68" s="39">
        <f>SUM(E61:E67)</f>
        <v>21.153000000000002</v>
      </c>
      <c r="F68" s="64">
        <f>SUM(F61:F67)</f>
        <v>53.639999999999993</v>
      </c>
      <c r="G68" s="65">
        <f>SUM(G61:G67)</f>
        <v>520.07999999999993</v>
      </c>
      <c r="H68" s="25"/>
      <c r="I68" s="25"/>
    </row>
    <row r="69" spans="1:9" ht="16.2" thickBot="1" x14ac:dyDescent="0.35">
      <c r="A69" s="189" t="s">
        <v>13</v>
      </c>
      <c r="B69" s="190"/>
      <c r="C69" s="190"/>
      <c r="D69" s="17"/>
      <c r="E69" s="17"/>
      <c r="F69" s="17"/>
      <c r="G69" s="18"/>
      <c r="H69" s="18"/>
      <c r="I69" s="18"/>
    </row>
    <row r="70" spans="1:9" ht="18.600000000000001" thickBot="1" x14ac:dyDescent="0.4">
      <c r="A70" s="114" t="s">
        <v>135</v>
      </c>
      <c r="B70" s="115" t="s">
        <v>136</v>
      </c>
      <c r="C70" s="116" t="s">
        <v>12</v>
      </c>
      <c r="D70" s="31">
        <v>4.6621323529411756</v>
      </c>
      <c r="E70" s="32">
        <v>4.3878591628959285</v>
      </c>
      <c r="F70" s="32">
        <v>27.60495588235294</v>
      </c>
      <c r="G70" s="33">
        <v>175.11027149321271</v>
      </c>
      <c r="H70" s="25" t="s">
        <v>137</v>
      </c>
      <c r="I70" s="25"/>
    </row>
    <row r="71" spans="1:9" ht="18.600000000000001" thickBot="1" x14ac:dyDescent="0.4">
      <c r="A71" s="114" t="s">
        <v>187</v>
      </c>
      <c r="B71" s="115" t="s">
        <v>188</v>
      </c>
      <c r="C71" s="90" t="s">
        <v>16</v>
      </c>
      <c r="D71" s="31">
        <v>4.88</v>
      </c>
      <c r="E71" s="30">
        <v>3.4299999999999997</v>
      </c>
      <c r="F71" s="30">
        <v>15.09</v>
      </c>
      <c r="G71" s="58">
        <v>112.1</v>
      </c>
      <c r="H71" s="25" t="s">
        <v>17</v>
      </c>
      <c r="I71" s="25"/>
    </row>
    <row r="72" spans="1:9" ht="16.2" thickBot="1" x14ac:dyDescent="0.35">
      <c r="A72" s="222" t="s">
        <v>44</v>
      </c>
      <c r="B72" s="194"/>
      <c r="C72" s="195"/>
      <c r="D72" s="39">
        <f>SUM(D70:D71)</f>
        <v>9.5421323529411755</v>
      </c>
      <c r="E72" s="39">
        <f>SUM(E70:E71)</f>
        <v>7.8178591628959282</v>
      </c>
      <c r="F72" s="39">
        <f>SUM(F70:F71)</f>
        <v>42.694955882352943</v>
      </c>
      <c r="G72" s="40">
        <f>SUM(G70:G71)</f>
        <v>287.2102714932127</v>
      </c>
      <c r="H72" s="25"/>
      <c r="I72" s="25"/>
    </row>
    <row r="73" spans="1:9" ht="15.75" customHeight="1" thickBot="1" x14ac:dyDescent="0.35">
      <c r="A73" s="196" t="s">
        <v>45</v>
      </c>
      <c r="B73" s="197"/>
      <c r="C73" s="198"/>
      <c r="D73" s="118">
        <f>D72+D68+D59</f>
        <v>44.07863235294117</v>
      </c>
      <c r="E73" s="118">
        <f>E72+E68+E59</f>
        <v>38.430859162895928</v>
      </c>
      <c r="F73" s="118">
        <f>F72+F68+F59</f>
        <v>142.82495588235292</v>
      </c>
      <c r="G73" s="119">
        <f>G72+G68+G59</f>
        <v>1111.1802714932128</v>
      </c>
      <c r="H73" s="68"/>
      <c r="I73" s="68"/>
    </row>
    <row r="74" spans="1:9" ht="15.75" customHeight="1" thickBot="1" x14ac:dyDescent="0.35">
      <c r="A74" s="201" t="s">
        <v>46</v>
      </c>
      <c r="B74" s="202"/>
      <c r="C74" s="69"/>
      <c r="D74" s="95" t="s">
        <v>18</v>
      </c>
      <c r="E74" s="95" t="s">
        <v>19</v>
      </c>
      <c r="F74" s="95" t="s">
        <v>20</v>
      </c>
      <c r="G74" s="96" t="s">
        <v>21</v>
      </c>
      <c r="H74" s="72"/>
      <c r="I74" s="73" t="s">
        <v>209</v>
      </c>
    </row>
    <row r="75" spans="1:9" ht="15.75" customHeight="1" thickBot="1" x14ac:dyDescent="0.35">
      <c r="A75" s="199" t="s">
        <v>49</v>
      </c>
      <c r="B75" s="200"/>
      <c r="C75" s="7"/>
      <c r="D75" s="8"/>
      <c r="E75" s="8"/>
      <c r="F75" s="8"/>
      <c r="G75" s="7"/>
      <c r="H75" s="7"/>
      <c r="I75" s="9"/>
    </row>
    <row r="76" spans="1:9" ht="15.75" customHeight="1" thickBot="1" x14ac:dyDescent="0.35">
      <c r="A76" s="10" t="s">
        <v>34</v>
      </c>
      <c r="B76" s="203" t="s">
        <v>35</v>
      </c>
      <c r="C76" s="206" t="s">
        <v>36</v>
      </c>
      <c r="D76" s="183" t="s">
        <v>37</v>
      </c>
      <c r="E76" s="184"/>
      <c r="F76" s="185"/>
      <c r="G76" s="11" t="s">
        <v>0</v>
      </c>
      <c r="H76" s="186" t="s">
        <v>38</v>
      </c>
      <c r="I76" s="186" t="s">
        <v>39</v>
      </c>
    </row>
    <row r="77" spans="1:9" ht="16.2" thickBot="1" x14ac:dyDescent="0.35">
      <c r="A77" s="12" t="s">
        <v>40</v>
      </c>
      <c r="B77" s="204"/>
      <c r="C77" s="207"/>
      <c r="D77" s="183"/>
      <c r="E77" s="184"/>
      <c r="F77" s="185"/>
      <c r="G77" s="13" t="s">
        <v>41</v>
      </c>
      <c r="H77" s="187"/>
      <c r="I77" s="187"/>
    </row>
    <row r="78" spans="1:9" ht="16.5" customHeight="1" thickBot="1" x14ac:dyDescent="0.35">
      <c r="A78" s="14"/>
      <c r="B78" s="205"/>
      <c r="C78" s="208"/>
      <c r="D78" s="15" t="s">
        <v>42</v>
      </c>
      <c r="E78" s="15" t="s">
        <v>32</v>
      </c>
      <c r="F78" s="15" t="s">
        <v>43</v>
      </c>
      <c r="G78" s="16"/>
      <c r="H78" s="188"/>
      <c r="I78" s="188"/>
    </row>
    <row r="79" spans="1:9" ht="16.5" customHeight="1" thickBot="1" x14ac:dyDescent="0.35">
      <c r="A79" s="189" t="s">
        <v>2</v>
      </c>
      <c r="B79" s="190"/>
      <c r="C79" s="190"/>
      <c r="D79" s="17"/>
      <c r="E79" s="17"/>
      <c r="F79" s="17"/>
      <c r="G79" s="18"/>
      <c r="H79" s="18"/>
      <c r="I79" s="18"/>
    </row>
    <row r="80" spans="1:9" ht="18.600000000000001" thickBot="1" x14ac:dyDescent="0.4">
      <c r="A80" s="120" t="s">
        <v>189</v>
      </c>
      <c r="B80" s="121" t="s">
        <v>190</v>
      </c>
      <c r="C80" s="122" t="s">
        <v>191</v>
      </c>
      <c r="D80" s="30">
        <v>8.4700000000000006</v>
      </c>
      <c r="E80" s="30">
        <v>8.65</v>
      </c>
      <c r="F80" s="30">
        <v>1.8399999999999999</v>
      </c>
      <c r="G80" s="23">
        <v>119.07000000000001</v>
      </c>
      <c r="H80" s="123" t="s">
        <v>192</v>
      </c>
      <c r="I80" s="124"/>
    </row>
    <row r="81" spans="1:9" ht="18.600000000000001" thickBot="1" x14ac:dyDescent="0.4">
      <c r="A81" s="120" t="s">
        <v>96</v>
      </c>
      <c r="B81" s="174" t="s">
        <v>71</v>
      </c>
      <c r="C81" s="175" t="s">
        <v>30</v>
      </c>
      <c r="D81" s="30">
        <v>1.73</v>
      </c>
      <c r="E81" s="30">
        <v>4.8</v>
      </c>
      <c r="F81" s="30">
        <v>9.0399999999999991</v>
      </c>
      <c r="G81" s="23">
        <v>88.15</v>
      </c>
      <c r="H81" s="123" t="s">
        <v>7</v>
      </c>
      <c r="I81" s="124"/>
    </row>
    <row r="82" spans="1:9" ht="18.600000000000001" thickBot="1" x14ac:dyDescent="0.35">
      <c r="A82" s="125" t="s">
        <v>25</v>
      </c>
      <c r="B82" s="126" t="s">
        <v>72</v>
      </c>
      <c r="C82" s="176" t="s">
        <v>27</v>
      </c>
      <c r="D82" s="29">
        <v>2.8425000000000002</v>
      </c>
      <c r="E82" s="30">
        <v>2.4</v>
      </c>
      <c r="F82" s="30">
        <v>5.8875000000000011</v>
      </c>
      <c r="G82" s="23">
        <v>56.504999999999995</v>
      </c>
      <c r="H82" s="25" t="s">
        <v>17</v>
      </c>
      <c r="I82" s="124"/>
    </row>
    <row r="83" spans="1:9" ht="18.600000000000001" thickBot="1" x14ac:dyDescent="0.4">
      <c r="A83" s="26" t="s">
        <v>5</v>
      </c>
      <c r="B83" s="27" t="s">
        <v>6</v>
      </c>
      <c r="C83" s="28">
        <v>100</v>
      </c>
      <c r="D83" s="29">
        <v>0.7</v>
      </c>
      <c r="E83" s="30">
        <v>0.3</v>
      </c>
      <c r="F83" s="30">
        <v>11</v>
      </c>
      <c r="G83" s="23">
        <v>47</v>
      </c>
      <c r="H83" s="25"/>
      <c r="I83" s="25"/>
    </row>
    <row r="84" spans="1:9" ht="16.2" thickBot="1" x14ac:dyDescent="0.35">
      <c r="A84" s="191" t="s">
        <v>44</v>
      </c>
      <c r="B84" s="192"/>
      <c r="C84" s="193"/>
      <c r="D84" s="39">
        <f>SUM(D80:D83)</f>
        <v>13.7425</v>
      </c>
      <c r="E84" s="39">
        <f>SUM(E80:E83)</f>
        <v>16.149999999999999</v>
      </c>
      <c r="F84" s="39">
        <f>SUM(F80:F83)</f>
        <v>27.767499999999998</v>
      </c>
      <c r="G84" s="40">
        <f>SUM(G80:G83)</f>
        <v>310.72500000000002</v>
      </c>
      <c r="H84" s="25"/>
      <c r="I84" s="25"/>
    </row>
    <row r="85" spans="1:9" ht="16.5" customHeight="1" thickBot="1" x14ac:dyDescent="0.35">
      <c r="A85" s="189" t="s">
        <v>8</v>
      </c>
      <c r="B85" s="190"/>
      <c r="C85" s="190"/>
      <c r="D85" s="83"/>
      <c r="E85" s="83"/>
      <c r="F85" s="83"/>
      <c r="G85" s="84"/>
      <c r="H85" s="18"/>
      <c r="I85" s="18"/>
    </row>
    <row r="86" spans="1:9" ht="18.600000000000001" thickBot="1" x14ac:dyDescent="0.35">
      <c r="A86" s="85" t="s">
        <v>141</v>
      </c>
      <c r="B86" s="126" t="s">
        <v>142</v>
      </c>
      <c r="C86" s="128" t="s">
        <v>67</v>
      </c>
      <c r="D86" s="30">
        <v>5.09</v>
      </c>
      <c r="E86" s="30">
        <v>5.9700000000000006</v>
      </c>
      <c r="F86" s="30">
        <v>6.59</v>
      </c>
      <c r="G86" s="23">
        <v>95.72</v>
      </c>
      <c r="H86" s="25" t="s">
        <v>24</v>
      </c>
      <c r="I86" s="25"/>
    </row>
    <row r="87" spans="1:9" ht="18.600000000000001" thickBot="1" x14ac:dyDescent="0.35">
      <c r="A87" s="93" t="s">
        <v>143</v>
      </c>
      <c r="B87" s="52" t="s">
        <v>144</v>
      </c>
      <c r="C87" s="117" t="s">
        <v>27</v>
      </c>
      <c r="D87" s="129">
        <v>8.7950714285714291</v>
      </c>
      <c r="E87" s="130">
        <v>9.9500000000000011</v>
      </c>
      <c r="F87" s="130">
        <v>41.099999999999994</v>
      </c>
      <c r="G87" s="23">
        <v>297.64400000000001</v>
      </c>
      <c r="H87" s="123">
        <v>0</v>
      </c>
      <c r="I87" s="25"/>
    </row>
    <row r="88" spans="1:9" ht="18.600000000000001" thickBot="1" x14ac:dyDescent="0.35">
      <c r="A88" s="93" t="s">
        <v>145</v>
      </c>
      <c r="B88" s="52" t="s">
        <v>146</v>
      </c>
      <c r="C88" s="117" t="s">
        <v>10</v>
      </c>
      <c r="D88" s="129">
        <v>0.29824000000000001</v>
      </c>
      <c r="E88" s="130">
        <v>0.34550999999999998</v>
      </c>
      <c r="F88" s="130">
        <v>1.1874400000000001</v>
      </c>
      <c r="G88" s="23">
        <v>10.144500000000001</v>
      </c>
      <c r="H88" s="123">
        <v>0</v>
      </c>
      <c r="I88" s="25"/>
    </row>
    <row r="89" spans="1:9" ht="18.600000000000001" thickBot="1" x14ac:dyDescent="0.35">
      <c r="A89" s="93" t="s">
        <v>194</v>
      </c>
      <c r="B89" s="52" t="s">
        <v>195</v>
      </c>
      <c r="C89" s="117" t="s">
        <v>12</v>
      </c>
      <c r="D89" s="129">
        <v>0.72800000000000009</v>
      </c>
      <c r="E89" s="130">
        <v>3.6401944444444445</v>
      </c>
      <c r="F89" s="130">
        <v>2.1479999999999997</v>
      </c>
      <c r="G89" s="23">
        <v>41.188749999999999</v>
      </c>
      <c r="H89" s="123">
        <v>0</v>
      </c>
      <c r="I89" s="25"/>
    </row>
    <row r="90" spans="1:9" ht="18.600000000000001" thickBot="1" x14ac:dyDescent="0.35">
      <c r="A90" s="97" t="s">
        <v>11</v>
      </c>
      <c r="B90" s="131" t="s">
        <v>196</v>
      </c>
      <c r="C90" s="90" t="s">
        <v>12</v>
      </c>
      <c r="D90" s="31">
        <v>0.4</v>
      </c>
      <c r="E90" s="30">
        <v>0</v>
      </c>
      <c r="F90" s="30">
        <v>1.2999999999999998</v>
      </c>
      <c r="G90" s="23">
        <v>7</v>
      </c>
      <c r="H90" s="123"/>
      <c r="I90" s="132"/>
    </row>
    <row r="91" spans="1:9" ht="16.5" customHeight="1" thickBot="1" x14ac:dyDescent="0.4">
      <c r="A91" s="34" t="s">
        <v>166</v>
      </c>
      <c r="B91" s="112" t="s">
        <v>197</v>
      </c>
      <c r="C91" s="57" t="s">
        <v>27</v>
      </c>
      <c r="D91" s="30">
        <v>0.18</v>
      </c>
      <c r="E91" s="30">
        <v>0.02</v>
      </c>
      <c r="F91" s="30">
        <v>0.6</v>
      </c>
      <c r="G91" s="58">
        <v>3.2</v>
      </c>
      <c r="H91" s="123">
        <v>0</v>
      </c>
      <c r="I91" s="132"/>
    </row>
    <row r="92" spans="1:9" ht="16.2" thickBot="1" x14ac:dyDescent="0.35">
      <c r="A92" s="191" t="s">
        <v>44</v>
      </c>
      <c r="B92" s="194"/>
      <c r="C92" s="194"/>
      <c r="D92" s="64">
        <f>SUM(D86:D91)</f>
        <v>15.491311428571429</v>
      </c>
      <c r="E92" s="64">
        <f>SUM(E86:E91)</f>
        <v>19.925704444444445</v>
      </c>
      <c r="F92" s="64">
        <f>SUM(F86:F91)</f>
        <v>52.925440000000002</v>
      </c>
      <c r="G92" s="65">
        <f>SUM(G86:G91)</f>
        <v>454.89725000000004</v>
      </c>
      <c r="H92" s="60"/>
      <c r="I92" s="25"/>
    </row>
    <row r="93" spans="1:9" ht="16.2" thickBot="1" x14ac:dyDescent="0.35">
      <c r="A93" s="189" t="s">
        <v>13</v>
      </c>
      <c r="B93" s="190"/>
      <c r="C93" s="190"/>
      <c r="D93" s="83"/>
      <c r="E93" s="83"/>
      <c r="F93" s="83"/>
      <c r="G93" s="84"/>
      <c r="H93" s="18"/>
      <c r="I93" s="18"/>
    </row>
    <row r="94" spans="1:9" ht="18.600000000000001" thickBot="1" x14ac:dyDescent="0.35">
      <c r="A94" s="168" t="s">
        <v>152</v>
      </c>
      <c r="B94" s="81" t="s">
        <v>198</v>
      </c>
      <c r="C94" s="116" t="s">
        <v>159</v>
      </c>
      <c r="D94" s="22">
        <v>11.587</v>
      </c>
      <c r="E94" s="22">
        <v>15.221</v>
      </c>
      <c r="F94" s="22">
        <v>28.16</v>
      </c>
      <c r="G94" s="23">
        <v>297.505</v>
      </c>
      <c r="H94" s="133" t="s">
        <v>28</v>
      </c>
      <c r="I94" s="133"/>
    </row>
    <row r="95" spans="1:9" ht="18.600000000000001" thickBot="1" x14ac:dyDescent="0.35">
      <c r="A95" s="34" t="s">
        <v>4</v>
      </c>
      <c r="B95" s="52" t="s">
        <v>29</v>
      </c>
      <c r="C95" s="101" t="s">
        <v>16</v>
      </c>
      <c r="D95" s="30">
        <v>0</v>
      </c>
      <c r="E95" s="30">
        <v>0</v>
      </c>
      <c r="F95" s="30">
        <v>0</v>
      </c>
      <c r="G95" s="23">
        <v>0</v>
      </c>
      <c r="H95" s="25">
        <v>0</v>
      </c>
      <c r="I95" s="25"/>
    </row>
    <row r="96" spans="1:9" ht="15.75" customHeight="1" thickBot="1" x14ac:dyDescent="0.35">
      <c r="A96" s="222" t="s">
        <v>44</v>
      </c>
      <c r="B96" s="194"/>
      <c r="C96" s="195"/>
      <c r="D96" s="64">
        <f>SUM(D94:D95)</f>
        <v>11.587</v>
      </c>
      <c r="E96" s="64">
        <f>SUM(E94:E95)</f>
        <v>15.221</v>
      </c>
      <c r="F96" s="64">
        <f>SUM(F94:F95)</f>
        <v>28.16</v>
      </c>
      <c r="G96" s="65">
        <f>SUM(G94:G95)</f>
        <v>297.505</v>
      </c>
      <c r="H96" s="37"/>
      <c r="I96" s="25"/>
    </row>
    <row r="97" spans="1:9" ht="15.75" customHeight="1" thickBot="1" x14ac:dyDescent="0.35">
      <c r="A97" s="196" t="s">
        <v>45</v>
      </c>
      <c r="B97" s="197"/>
      <c r="C97" s="198"/>
      <c r="D97" s="66">
        <f>D96+D92+D84</f>
        <v>40.820811428571432</v>
      </c>
      <c r="E97" s="66">
        <f>E96+E92+E84</f>
        <v>51.296704444444444</v>
      </c>
      <c r="F97" s="66">
        <f>F96+F92+F84</f>
        <v>108.85294</v>
      </c>
      <c r="G97" s="67">
        <f>G96+G92+G84</f>
        <v>1063.12725</v>
      </c>
      <c r="H97" s="68"/>
      <c r="I97" s="68"/>
    </row>
    <row r="98" spans="1:9" ht="16.2" thickBot="1" x14ac:dyDescent="0.35">
      <c r="A98" s="201" t="s">
        <v>46</v>
      </c>
      <c r="B98" s="202"/>
      <c r="C98" s="69"/>
      <c r="D98" s="95" t="s">
        <v>18</v>
      </c>
      <c r="E98" s="95" t="s">
        <v>19</v>
      </c>
      <c r="F98" s="95" t="s">
        <v>20</v>
      </c>
      <c r="G98" s="96" t="s">
        <v>21</v>
      </c>
      <c r="H98" s="72"/>
      <c r="I98" s="73" t="s">
        <v>210</v>
      </c>
    </row>
    <row r="99" spans="1:9" ht="15.75" customHeight="1" thickBot="1" x14ac:dyDescent="0.35">
      <c r="A99" s="199" t="s">
        <v>50</v>
      </c>
      <c r="B99" s="200"/>
      <c r="C99" s="7"/>
      <c r="D99" s="8"/>
      <c r="E99" s="8"/>
      <c r="F99" s="8"/>
      <c r="G99" s="7"/>
      <c r="H99" s="7"/>
      <c r="I99" s="9"/>
    </row>
    <row r="100" spans="1:9" ht="16.5" customHeight="1" thickBot="1" x14ac:dyDescent="0.35">
      <c r="A100" s="10" t="s">
        <v>34</v>
      </c>
      <c r="B100" s="203" t="s">
        <v>35</v>
      </c>
      <c r="C100" s="206" t="s">
        <v>36</v>
      </c>
      <c r="D100" s="183" t="s">
        <v>37</v>
      </c>
      <c r="E100" s="184"/>
      <c r="F100" s="185"/>
      <c r="G100" s="11" t="s">
        <v>0</v>
      </c>
      <c r="H100" s="186" t="s">
        <v>38</v>
      </c>
      <c r="I100" s="186" t="s">
        <v>39</v>
      </c>
    </row>
    <row r="101" spans="1:9" ht="35.25" customHeight="1" thickBot="1" x14ac:dyDescent="0.35">
      <c r="A101" s="12" t="s">
        <v>40</v>
      </c>
      <c r="B101" s="204"/>
      <c r="C101" s="207"/>
      <c r="D101" s="183"/>
      <c r="E101" s="184"/>
      <c r="F101" s="185"/>
      <c r="G101" s="13" t="s">
        <v>41</v>
      </c>
      <c r="H101" s="187"/>
      <c r="I101" s="187"/>
    </row>
    <row r="102" spans="1:9" ht="15" thickBot="1" x14ac:dyDescent="0.35">
      <c r="A102" s="14"/>
      <c r="B102" s="205"/>
      <c r="C102" s="208"/>
      <c r="D102" s="15" t="s">
        <v>42</v>
      </c>
      <c r="E102" s="15" t="s">
        <v>32</v>
      </c>
      <c r="F102" s="15" t="s">
        <v>43</v>
      </c>
      <c r="G102" s="16"/>
      <c r="H102" s="188"/>
      <c r="I102" s="188"/>
    </row>
    <row r="103" spans="1:9" ht="16.2" thickBot="1" x14ac:dyDescent="0.35">
      <c r="A103" s="189" t="s">
        <v>2</v>
      </c>
      <c r="B103" s="190"/>
      <c r="C103" s="190"/>
      <c r="D103" s="17"/>
      <c r="E103" s="17"/>
      <c r="F103" s="17"/>
      <c r="G103" s="18"/>
      <c r="H103" s="18"/>
      <c r="I103" s="18"/>
    </row>
    <row r="104" spans="1:9" ht="18.600000000000001" thickBot="1" x14ac:dyDescent="0.4">
      <c r="A104" s="97" t="s">
        <v>147</v>
      </c>
      <c r="B104" s="165" t="s">
        <v>148</v>
      </c>
      <c r="C104" s="98" t="s">
        <v>149</v>
      </c>
      <c r="D104" s="30">
        <v>14.236612903225808</v>
      </c>
      <c r="E104" s="30">
        <v>14.776451612903227</v>
      </c>
      <c r="F104" s="30">
        <v>38.351290322580645</v>
      </c>
      <c r="G104" s="58">
        <v>337.14112903225805</v>
      </c>
      <c r="H104" s="123" t="s">
        <v>24</v>
      </c>
      <c r="I104" s="124"/>
    </row>
    <row r="105" spans="1:9" ht="18.600000000000001" thickBot="1" x14ac:dyDescent="0.4">
      <c r="A105" s="34" t="s">
        <v>5</v>
      </c>
      <c r="B105" s="169" t="s">
        <v>6</v>
      </c>
      <c r="C105" s="98">
        <v>100</v>
      </c>
      <c r="D105" s="30">
        <v>0.7</v>
      </c>
      <c r="E105" s="30">
        <v>0.3</v>
      </c>
      <c r="F105" s="30">
        <v>11</v>
      </c>
      <c r="G105" s="58">
        <v>47</v>
      </c>
      <c r="H105" s="123"/>
      <c r="I105" s="124"/>
    </row>
    <row r="106" spans="1:9" ht="18.600000000000001" thickBot="1" x14ac:dyDescent="0.4">
      <c r="A106" s="26" t="s">
        <v>4</v>
      </c>
      <c r="B106" s="27" t="s">
        <v>130</v>
      </c>
      <c r="C106" s="28" t="s">
        <v>16</v>
      </c>
      <c r="D106" s="29">
        <v>0</v>
      </c>
      <c r="E106" s="30">
        <v>0</v>
      </c>
      <c r="F106" s="30">
        <v>0</v>
      </c>
      <c r="G106" s="23">
        <v>0</v>
      </c>
      <c r="H106" s="25">
        <v>0</v>
      </c>
      <c r="I106" s="25"/>
    </row>
    <row r="107" spans="1:9" ht="16.2" thickBot="1" x14ac:dyDescent="0.35">
      <c r="A107" s="191" t="s">
        <v>44</v>
      </c>
      <c r="B107" s="192"/>
      <c r="C107" s="193"/>
      <c r="D107" s="134">
        <v>0</v>
      </c>
      <c r="E107" s="135">
        <v>0</v>
      </c>
      <c r="F107" s="134">
        <v>0</v>
      </c>
      <c r="G107" s="40">
        <v>0</v>
      </c>
      <c r="H107" s="123"/>
      <c r="I107" s="132"/>
    </row>
    <row r="108" spans="1:9" ht="16.2" thickBot="1" x14ac:dyDescent="0.35">
      <c r="A108" s="136"/>
      <c r="B108" s="38"/>
      <c r="C108" s="38"/>
      <c r="D108" s="39">
        <f>SUM(D104:D107)</f>
        <v>14.936612903225807</v>
      </c>
      <c r="E108" s="39">
        <f>SUM(E104:E107)</f>
        <v>15.076451612903227</v>
      </c>
      <c r="F108" s="39">
        <f>SUM(F104:F107)</f>
        <v>49.351290322580645</v>
      </c>
      <c r="G108" s="40">
        <f>SUM(G104:G107)</f>
        <v>384.14112903225805</v>
      </c>
      <c r="H108" s="25"/>
      <c r="I108" s="25"/>
    </row>
    <row r="109" spans="1:9" ht="16.5" customHeight="1" thickBot="1" x14ac:dyDescent="0.35">
      <c r="A109" s="189" t="s">
        <v>8</v>
      </c>
      <c r="B109" s="190"/>
      <c r="C109" s="190"/>
      <c r="D109" s="83"/>
      <c r="E109" s="83"/>
      <c r="F109" s="83"/>
      <c r="G109" s="84"/>
      <c r="H109" s="18"/>
      <c r="I109" s="18"/>
    </row>
    <row r="110" spans="1:9" ht="18.600000000000001" thickBot="1" x14ac:dyDescent="0.35">
      <c r="A110" s="97" t="s">
        <v>202</v>
      </c>
      <c r="B110" s="81" t="s">
        <v>203</v>
      </c>
      <c r="C110" s="137" t="s">
        <v>27</v>
      </c>
      <c r="D110" s="30">
        <v>1.8273999999999999</v>
      </c>
      <c r="E110" s="30">
        <v>8.1620000000000008</v>
      </c>
      <c r="F110" s="30">
        <v>5.4283999999999999</v>
      </c>
      <c r="G110" s="23">
        <v>102.41599999999998</v>
      </c>
      <c r="H110" s="25" t="s">
        <v>17</v>
      </c>
      <c r="I110" s="25"/>
    </row>
    <row r="111" spans="1:9" ht="18.600000000000001" thickBot="1" x14ac:dyDescent="0.35">
      <c r="A111" s="93" t="s">
        <v>199</v>
      </c>
      <c r="B111" s="52" t="s">
        <v>200</v>
      </c>
      <c r="C111" s="54" t="s">
        <v>31</v>
      </c>
      <c r="D111" s="29">
        <v>12.595000000000001</v>
      </c>
      <c r="E111" s="30">
        <v>7.2145000000000001</v>
      </c>
      <c r="F111" s="30">
        <v>3.4420000000000002</v>
      </c>
      <c r="G111" s="23">
        <v>128.41750000000002</v>
      </c>
      <c r="H111" s="123" t="s">
        <v>201</v>
      </c>
      <c r="I111" s="25"/>
    </row>
    <row r="112" spans="1:9" ht="18.600000000000001" thickBot="1" x14ac:dyDescent="0.35">
      <c r="A112" s="93" t="s">
        <v>93</v>
      </c>
      <c r="B112" s="52" t="s">
        <v>94</v>
      </c>
      <c r="C112" s="57" t="s">
        <v>9</v>
      </c>
      <c r="D112" s="29">
        <v>2</v>
      </c>
      <c r="E112" s="30">
        <v>0.3</v>
      </c>
      <c r="F112" s="30">
        <v>17.34</v>
      </c>
      <c r="G112" s="23">
        <v>78.180000000000007</v>
      </c>
      <c r="H112" s="123">
        <v>0</v>
      </c>
      <c r="I112" s="25"/>
    </row>
    <row r="113" spans="1:9" ht="18.600000000000001" thickBot="1" x14ac:dyDescent="0.4">
      <c r="A113" s="138" t="s">
        <v>103</v>
      </c>
      <c r="B113" s="139" t="s">
        <v>150</v>
      </c>
      <c r="C113" s="140" t="s">
        <v>99</v>
      </c>
      <c r="D113" s="31">
        <v>0.28000000000000003</v>
      </c>
      <c r="E113" s="30">
        <v>2</v>
      </c>
      <c r="F113" s="30">
        <v>0.32</v>
      </c>
      <c r="G113" s="23">
        <v>20.399999999999999</v>
      </c>
      <c r="H113" s="123">
        <v>0</v>
      </c>
      <c r="I113" s="25"/>
    </row>
    <row r="114" spans="1:9" ht="16.5" customHeight="1" thickBot="1" x14ac:dyDescent="0.4">
      <c r="A114" s="114" t="s">
        <v>11</v>
      </c>
      <c r="B114" s="115" t="s">
        <v>151</v>
      </c>
      <c r="C114" s="90" t="s">
        <v>12</v>
      </c>
      <c r="D114" s="31">
        <v>0.4</v>
      </c>
      <c r="E114" s="32">
        <v>0</v>
      </c>
      <c r="F114" s="32">
        <v>1.2999999999999998</v>
      </c>
      <c r="G114" s="33">
        <v>7</v>
      </c>
      <c r="H114" s="123"/>
      <c r="I114" s="25"/>
    </row>
    <row r="115" spans="1:9" ht="18.600000000000001" thickBot="1" x14ac:dyDescent="0.4">
      <c r="A115" s="172" t="s">
        <v>204</v>
      </c>
      <c r="B115" s="141" t="s">
        <v>205</v>
      </c>
      <c r="C115" s="92" t="s">
        <v>12</v>
      </c>
      <c r="D115" s="31">
        <v>0.80051133222775028</v>
      </c>
      <c r="E115" s="30">
        <v>3.0889821724709785</v>
      </c>
      <c r="F115" s="30">
        <v>2.6917495854063018</v>
      </c>
      <c r="G115" s="23">
        <v>38.96930279159757</v>
      </c>
      <c r="H115" s="123">
        <v>0</v>
      </c>
      <c r="I115" s="25"/>
    </row>
    <row r="116" spans="1:9" ht="16.5" customHeight="1" thickBot="1" x14ac:dyDescent="0.4">
      <c r="A116" s="91" t="s">
        <v>166</v>
      </c>
      <c r="B116" s="141" t="s">
        <v>167</v>
      </c>
      <c r="C116" s="92" t="s">
        <v>27</v>
      </c>
      <c r="D116" s="31">
        <v>0.18</v>
      </c>
      <c r="E116" s="30">
        <v>0.02</v>
      </c>
      <c r="F116" s="30">
        <v>0.6</v>
      </c>
      <c r="G116" s="23">
        <v>3.2</v>
      </c>
      <c r="H116" s="123">
        <v>0</v>
      </c>
      <c r="I116" s="25"/>
    </row>
    <row r="117" spans="1:9" ht="16.2" thickBot="1" x14ac:dyDescent="0.35">
      <c r="A117" s="191" t="s">
        <v>44</v>
      </c>
      <c r="B117" s="194"/>
      <c r="C117" s="195"/>
      <c r="D117" s="39">
        <f>SUM(D110:D116)</f>
        <v>18.082911332227749</v>
      </c>
      <c r="E117" s="39">
        <f>SUM(E110:E116)</f>
        <v>20.785482172470978</v>
      </c>
      <c r="F117" s="39">
        <f>SUM(F110:F116)</f>
        <v>31.122149585406305</v>
      </c>
      <c r="G117" s="40">
        <f>SUM(G110:G116)</f>
        <v>378.58280279159754</v>
      </c>
      <c r="H117" s="123">
        <v>1</v>
      </c>
      <c r="I117" s="132"/>
    </row>
    <row r="118" spans="1:9" ht="16.2" thickBot="1" x14ac:dyDescent="0.35">
      <c r="A118" s="189" t="s">
        <v>13</v>
      </c>
      <c r="B118" s="190"/>
      <c r="C118" s="190"/>
      <c r="D118" s="83"/>
      <c r="E118" s="83"/>
      <c r="F118" s="83"/>
      <c r="G118" s="84"/>
      <c r="H118" s="18"/>
      <c r="I118" s="18"/>
    </row>
    <row r="119" spans="1:9" ht="16.5" customHeight="1" thickBot="1" x14ac:dyDescent="0.35">
      <c r="A119" s="85" t="s">
        <v>127</v>
      </c>
      <c r="B119" s="52" t="s">
        <v>206</v>
      </c>
      <c r="C119" s="90" t="s">
        <v>9</v>
      </c>
      <c r="D119" s="22">
        <v>3.9289999999999998</v>
      </c>
      <c r="E119" s="22">
        <v>10.699400000000001</v>
      </c>
      <c r="F119" s="22">
        <v>47.468400000000003</v>
      </c>
      <c r="G119" s="23">
        <v>301.96800000000002</v>
      </c>
      <c r="H119" s="123" t="s">
        <v>28</v>
      </c>
      <c r="I119" s="132"/>
    </row>
    <row r="120" spans="1:9" ht="18.600000000000001" thickBot="1" x14ac:dyDescent="0.35">
      <c r="A120" s="170" t="s">
        <v>15</v>
      </c>
      <c r="B120" s="52" t="s">
        <v>23</v>
      </c>
      <c r="C120" s="90">
        <v>150</v>
      </c>
      <c r="D120" s="22">
        <v>4.5</v>
      </c>
      <c r="E120" s="22">
        <v>3</v>
      </c>
      <c r="F120" s="22">
        <v>6.75</v>
      </c>
      <c r="G120" s="23">
        <v>72</v>
      </c>
      <c r="H120" s="123" t="s">
        <v>17</v>
      </c>
      <c r="I120" s="132"/>
    </row>
    <row r="121" spans="1:9" ht="16.2" thickBot="1" x14ac:dyDescent="0.35">
      <c r="A121" s="191" t="s">
        <v>44</v>
      </c>
      <c r="B121" s="192"/>
      <c r="C121" s="193"/>
      <c r="D121" s="39">
        <f>SUM(D119:D120)</f>
        <v>8.4290000000000003</v>
      </c>
      <c r="E121" s="39">
        <f>SUM(E119:E120)</f>
        <v>13.699400000000001</v>
      </c>
      <c r="F121" s="39">
        <f>SUM(F119:F120)</f>
        <v>54.218400000000003</v>
      </c>
      <c r="G121" s="40">
        <f>SUM(G119:G120)</f>
        <v>373.96800000000002</v>
      </c>
      <c r="H121" s="25"/>
      <c r="I121" s="25"/>
    </row>
    <row r="122" spans="1:9" ht="16.2" thickBot="1" x14ac:dyDescent="0.35">
      <c r="A122" s="196" t="s">
        <v>45</v>
      </c>
      <c r="B122" s="197"/>
      <c r="C122" s="198"/>
      <c r="D122" s="118">
        <f>D121+D117+D108</f>
        <v>41.448524235453554</v>
      </c>
      <c r="E122" s="66">
        <f>E121+E117+E108</f>
        <v>49.561333785374202</v>
      </c>
      <c r="F122" s="66">
        <f>F121+F117+F108</f>
        <v>134.69183990798695</v>
      </c>
      <c r="G122" s="67">
        <f>G121+G117+G108</f>
        <v>1136.6919318238556</v>
      </c>
      <c r="H122" s="68"/>
      <c r="I122" s="68"/>
    </row>
    <row r="123" spans="1:9" ht="16.2" thickBot="1" x14ac:dyDescent="0.35">
      <c r="A123" s="201" t="s">
        <v>46</v>
      </c>
      <c r="B123" s="202"/>
      <c r="C123" s="69"/>
      <c r="D123" s="95" t="s">
        <v>18</v>
      </c>
      <c r="E123" s="95" t="s">
        <v>19</v>
      </c>
      <c r="F123" s="95" t="s">
        <v>20</v>
      </c>
      <c r="G123" s="96" t="s">
        <v>21</v>
      </c>
      <c r="H123" s="72"/>
      <c r="I123" s="73" t="s">
        <v>211</v>
      </c>
    </row>
    <row r="125" spans="1:9" ht="15" thickBot="1" x14ac:dyDescent="0.35"/>
    <row r="126" spans="1:9" ht="21" thickBot="1" x14ac:dyDescent="0.35">
      <c r="A126" s="215" t="s">
        <v>51</v>
      </c>
      <c r="B126" s="216"/>
      <c r="C126" s="219" t="s">
        <v>52</v>
      </c>
      <c r="D126" s="220"/>
      <c r="E126" s="220"/>
      <c r="F126" s="220"/>
      <c r="G126" s="221"/>
      <c r="H126" s="151" t="s">
        <v>53</v>
      </c>
      <c r="I126" s="151" t="s">
        <v>78</v>
      </c>
    </row>
    <row r="127" spans="1:9" ht="15" thickBot="1" x14ac:dyDescent="0.35">
      <c r="A127" s="217"/>
      <c r="B127" s="218"/>
      <c r="C127" s="152" t="s">
        <v>54</v>
      </c>
      <c r="D127" s="152" t="s">
        <v>55</v>
      </c>
      <c r="E127" s="152" t="s">
        <v>56</v>
      </c>
      <c r="F127" s="152" t="s">
        <v>57</v>
      </c>
      <c r="G127" s="152" t="s">
        <v>58</v>
      </c>
      <c r="H127" s="152" t="s">
        <v>1</v>
      </c>
      <c r="I127" s="152" t="s">
        <v>1</v>
      </c>
    </row>
    <row r="128" spans="1:9" ht="30.75" customHeight="1" thickBot="1" x14ac:dyDescent="0.35">
      <c r="A128" s="213" t="s">
        <v>59</v>
      </c>
      <c r="B128" s="214"/>
      <c r="C128" s="2">
        <v>70.599999999999994</v>
      </c>
      <c r="D128" s="2">
        <v>66.7</v>
      </c>
      <c r="E128" s="2">
        <v>90</v>
      </c>
      <c r="F128" s="2">
        <v>72</v>
      </c>
      <c r="G128" s="2">
        <v>60</v>
      </c>
      <c r="H128" s="4">
        <f>SUM(C128:G128)</f>
        <v>359.3</v>
      </c>
      <c r="I128" s="143">
        <v>180</v>
      </c>
    </row>
    <row r="129" spans="1:9" ht="32.25" customHeight="1" thickBot="1" x14ac:dyDescent="0.35">
      <c r="A129" s="213" t="s">
        <v>60</v>
      </c>
      <c r="B129" s="214"/>
      <c r="C129" s="2">
        <v>0</v>
      </c>
      <c r="D129" s="2">
        <v>20</v>
      </c>
      <c r="E129" s="2">
        <v>56</v>
      </c>
      <c r="F129" s="2">
        <v>0</v>
      </c>
      <c r="G129" s="2">
        <v>100</v>
      </c>
      <c r="H129" s="4">
        <f t="shared" ref="H129:H135" si="1">SUM(C129:G129)</f>
        <v>176</v>
      </c>
      <c r="I129" s="143">
        <v>150</v>
      </c>
    </row>
    <row r="130" spans="1:9" ht="33" customHeight="1" thickBot="1" x14ac:dyDescent="0.35">
      <c r="A130" s="209" t="s">
        <v>61</v>
      </c>
      <c r="B130" s="210"/>
      <c r="C130" s="2">
        <v>365</v>
      </c>
      <c r="D130" s="2">
        <v>103.4</v>
      </c>
      <c r="E130" s="2">
        <v>295</v>
      </c>
      <c r="F130" s="2">
        <v>150</v>
      </c>
      <c r="G130" s="2">
        <v>402</v>
      </c>
      <c r="H130" s="4">
        <f t="shared" si="1"/>
        <v>1315.4</v>
      </c>
      <c r="I130" s="143">
        <v>780</v>
      </c>
    </row>
    <row r="131" spans="1:9" ht="36.75" customHeight="1" thickBot="1" x14ac:dyDescent="0.35">
      <c r="A131" s="209" t="s">
        <v>62</v>
      </c>
      <c r="B131" s="210"/>
      <c r="C131" s="154">
        <v>0</v>
      </c>
      <c r="D131" s="154">
        <v>99.5</v>
      </c>
      <c r="E131" s="154">
        <v>0</v>
      </c>
      <c r="F131" s="154">
        <v>11</v>
      </c>
      <c r="G131" s="154">
        <v>10</v>
      </c>
      <c r="H131" s="177">
        <f t="shared" si="1"/>
        <v>120.5</v>
      </c>
      <c r="I131" s="156">
        <v>110</v>
      </c>
    </row>
    <row r="132" spans="1:9" ht="15.75" customHeight="1" thickBot="1" x14ac:dyDescent="0.35">
      <c r="A132" s="144" t="s">
        <v>63</v>
      </c>
      <c r="B132" s="158" t="s">
        <v>64</v>
      </c>
      <c r="C132" s="158">
        <v>120</v>
      </c>
      <c r="D132" s="158">
        <v>122</v>
      </c>
      <c r="E132" s="158">
        <v>161.30000000000001</v>
      </c>
      <c r="F132" s="158">
        <v>120</v>
      </c>
      <c r="G132" s="158">
        <v>141</v>
      </c>
      <c r="H132" s="178">
        <f t="shared" si="1"/>
        <v>664.3</v>
      </c>
      <c r="I132" s="146">
        <v>400</v>
      </c>
    </row>
    <row r="133" spans="1:9" ht="15.75" customHeight="1" thickBot="1" x14ac:dyDescent="0.35">
      <c r="A133" s="157" t="s">
        <v>63</v>
      </c>
      <c r="B133" s="158" t="s">
        <v>79</v>
      </c>
      <c r="C133" s="158">
        <v>120</v>
      </c>
      <c r="D133" s="145">
        <v>122</v>
      </c>
      <c r="E133" s="145">
        <v>130</v>
      </c>
      <c r="F133" s="145">
        <v>120</v>
      </c>
      <c r="G133" s="145">
        <v>100</v>
      </c>
      <c r="H133" s="178">
        <f t="shared" si="1"/>
        <v>592</v>
      </c>
      <c r="I133" s="142">
        <v>100</v>
      </c>
    </row>
    <row r="134" spans="1:9" ht="15" thickBot="1" x14ac:dyDescent="0.35">
      <c r="A134" s="211" t="s">
        <v>102</v>
      </c>
      <c r="B134" s="161" t="s">
        <v>64</v>
      </c>
      <c r="C134" s="158">
        <v>118.89999999999999</v>
      </c>
      <c r="D134" s="158">
        <v>227</v>
      </c>
      <c r="E134" s="158">
        <v>134.1</v>
      </c>
      <c r="F134" s="158">
        <v>148.5</v>
      </c>
      <c r="G134" s="158">
        <v>167.8</v>
      </c>
      <c r="H134" s="179">
        <f t="shared" si="1"/>
        <v>796.3</v>
      </c>
      <c r="I134" s="164">
        <v>650</v>
      </c>
    </row>
    <row r="135" spans="1:9" ht="15" thickBot="1" x14ac:dyDescent="0.35">
      <c r="A135" s="212"/>
      <c r="B135" s="163" t="s">
        <v>79</v>
      </c>
      <c r="C135" s="158">
        <v>88.899999999999991</v>
      </c>
      <c r="D135" s="145">
        <v>180</v>
      </c>
      <c r="E135" s="145">
        <v>50</v>
      </c>
      <c r="F135" s="145">
        <v>85</v>
      </c>
      <c r="G135" s="145">
        <v>100</v>
      </c>
      <c r="H135" s="180">
        <f t="shared" si="1"/>
        <v>503.9</v>
      </c>
      <c r="I135" s="162">
        <v>250</v>
      </c>
    </row>
    <row r="136" spans="1:9" ht="15" thickBot="1" x14ac:dyDescent="0.35">
      <c r="A136" s="213" t="s">
        <v>65</v>
      </c>
      <c r="B136" s="214"/>
      <c r="C136" s="158">
        <v>1.4</v>
      </c>
      <c r="D136" s="145">
        <v>2.8</v>
      </c>
      <c r="E136" s="145">
        <v>8.5</v>
      </c>
      <c r="F136" s="145">
        <v>1.5</v>
      </c>
      <c r="G136" s="145">
        <v>2.5</v>
      </c>
      <c r="H136" s="153" t="s">
        <v>80</v>
      </c>
      <c r="I136" s="143" t="s">
        <v>82</v>
      </c>
    </row>
  </sheetData>
  <mergeCells count="83">
    <mergeCell ref="H3:H5"/>
    <mergeCell ref="I3:I5"/>
    <mergeCell ref="D4:F4"/>
    <mergeCell ref="A22:C22"/>
    <mergeCell ref="A2:B2"/>
    <mergeCell ref="B3:B5"/>
    <mergeCell ref="C3:C5"/>
    <mergeCell ref="D3:F3"/>
    <mergeCell ref="A6:C6"/>
    <mergeCell ref="A9:C9"/>
    <mergeCell ref="A10:C10"/>
    <mergeCell ref="A18:C18"/>
    <mergeCell ref="A19:C19"/>
    <mergeCell ref="A23:C23"/>
    <mergeCell ref="A24:B24"/>
    <mergeCell ref="A25:B25"/>
    <mergeCell ref="B26:B28"/>
    <mergeCell ref="C26:C28"/>
    <mergeCell ref="D51:F51"/>
    <mergeCell ref="H26:H28"/>
    <mergeCell ref="I26:I28"/>
    <mergeCell ref="D27:F27"/>
    <mergeCell ref="A29:C29"/>
    <mergeCell ref="D26:F26"/>
    <mergeCell ref="A34:C34"/>
    <mergeCell ref="A49:B49"/>
    <mergeCell ref="B51:B53"/>
    <mergeCell ref="C51:C53"/>
    <mergeCell ref="A72:C72"/>
    <mergeCell ref="A69:C69"/>
    <mergeCell ref="A35:C35"/>
    <mergeCell ref="A44:C44"/>
    <mergeCell ref="A48:C48"/>
    <mergeCell ref="A50:B50"/>
    <mergeCell ref="A43:C43"/>
    <mergeCell ref="A47:C47"/>
    <mergeCell ref="A79:C79"/>
    <mergeCell ref="D100:F100"/>
    <mergeCell ref="H100:H102"/>
    <mergeCell ref="I100:I102"/>
    <mergeCell ref="D101:F101"/>
    <mergeCell ref="A85:C85"/>
    <mergeCell ref="A92:C92"/>
    <mergeCell ref="A93:C93"/>
    <mergeCell ref="A96:C96"/>
    <mergeCell ref="A97:C97"/>
    <mergeCell ref="A98:B98"/>
    <mergeCell ref="A99:B99"/>
    <mergeCell ref="B100:B102"/>
    <mergeCell ref="C100:C102"/>
    <mergeCell ref="A84:C84"/>
    <mergeCell ref="A131:B131"/>
    <mergeCell ref="A134:A135"/>
    <mergeCell ref="A136:B136"/>
    <mergeCell ref="A103:C103"/>
    <mergeCell ref="A107:C107"/>
    <mergeCell ref="A109:C109"/>
    <mergeCell ref="A117:C117"/>
    <mergeCell ref="A118:C118"/>
    <mergeCell ref="A128:B128"/>
    <mergeCell ref="A121:C121"/>
    <mergeCell ref="A122:C122"/>
    <mergeCell ref="A123:B123"/>
    <mergeCell ref="A126:B127"/>
    <mergeCell ref="C126:G126"/>
    <mergeCell ref="A129:B129"/>
    <mergeCell ref="A130:B130"/>
    <mergeCell ref="D76:F76"/>
    <mergeCell ref="H76:H78"/>
    <mergeCell ref="H51:H53"/>
    <mergeCell ref="I51:I53"/>
    <mergeCell ref="A54:C54"/>
    <mergeCell ref="A59:C59"/>
    <mergeCell ref="A68:C68"/>
    <mergeCell ref="I76:I78"/>
    <mergeCell ref="D77:F77"/>
    <mergeCell ref="A73:C73"/>
    <mergeCell ref="A75:B75"/>
    <mergeCell ref="A60:C60"/>
    <mergeCell ref="A74:B74"/>
    <mergeCell ref="B76:B78"/>
    <mergeCell ref="C76:C78"/>
    <mergeCell ref="D52:F52"/>
  </mergeCells>
  <phoneticPr fontId="2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A2C6-8E4B-472A-8A1F-0AE17E04F89E}">
  <dimension ref="A1:I139"/>
  <sheetViews>
    <sheetView topLeftCell="A58" zoomScale="80" zoomScaleNormal="80" workbookViewId="0">
      <selection activeCell="K92" sqref="K92"/>
    </sheetView>
  </sheetViews>
  <sheetFormatPr defaultRowHeight="14.4" x14ac:dyDescent="0.3"/>
  <cols>
    <col min="1" max="1" width="8.6640625" style="5" customWidth="1"/>
    <col min="2" max="2" width="55" customWidth="1"/>
    <col min="3" max="3" width="12.44140625" customWidth="1"/>
    <col min="4" max="4" width="10.88671875" style="5" customWidth="1"/>
    <col min="5" max="5" width="10" style="5" customWidth="1"/>
    <col min="6" max="6" width="10.88671875" style="5" customWidth="1"/>
    <col min="7" max="7" width="11" customWidth="1"/>
  </cols>
  <sheetData>
    <row r="1" spans="1:9" ht="16.2" thickBot="1" x14ac:dyDescent="0.35">
      <c r="B1" s="6" t="s">
        <v>106</v>
      </c>
    </row>
    <row r="2" spans="1:9" ht="15.75" customHeight="1" thickBot="1" x14ac:dyDescent="0.35">
      <c r="A2" s="199" t="s">
        <v>33</v>
      </c>
      <c r="B2" s="200"/>
      <c r="C2" s="7"/>
      <c r="D2" s="8"/>
      <c r="E2" s="8"/>
      <c r="F2" s="8"/>
      <c r="G2" s="7"/>
      <c r="H2" s="7"/>
      <c r="I2" s="9"/>
    </row>
    <row r="3" spans="1:9" ht="66.599999999999994" thickBot="1" x14ac:dyDescent="0.35">
      <c r="A3" s="10" t="s">
        <v>34</v>
      </c>
      <c r="B3" s="203" t="s">
        <v>35</v>
      </c>
      <c r="C3" s="206" t="s">
        <v>36</v>
      </c>
      <c r="D3" s="183" t="s">
        <v>37</v>
      </c>
      <c r="E3" s="184"/>
      <c r="F3" s="185"/>
      <c r="G3" s="11" t="s">
        <v>0</v>
      </c>
      <c r="H3" s="186" t="s">
        <v>38</v>
      </c>
      <c r="I3" s="186" t="s">
        <v>39</v>
      </c>
    </row>
    <row r="4" spans="1:9" ht="16.2" thickBot="1" x14ac:dyDescent="0.35">
      <c r="A4" s="12" t="s">
        <v>40</v>
      </c>
      <c r="B4" s="204"/>
      <c r="C4" s="207"/>
      <c r="D4" s="183"/>
      <c r="E4" s="184"/>
      <c r="F4" s="185"/>
      <c r="G4" s="13" t="s">
        <v>41</v>
      </c>
      <c r="H4" s="187"/>
      <c r="I4" s="187"/>
    </row>
    <row r="5" spans="1:9" ht="15" thickBot="1" x14ac:dyDescent="0.35">
      <c r="A5" s="14"/>
      <c r="B5" s="205"/>
      <c r="C5" s="208"/>
      <c r="D5" s="15" t="s">
        <v>42</v>
      </c>
      <c r="E5" s="15" t="s">
        <v>32</v>
      </c>
      <c r="F5" s="15" t="s">
        <v>43</v>
      </c>
      <c r="G5" s="16"/>
      <c r="H5" s="188"/>
      <c r="I5" s="188"/>
    </row>
    <row r="6" spans="1:9" ht="16.5" customHeight="1" thickBot="1" x14ac:dyDescent="0.35">
      <c r="A6" s="189" t="s">
        <v>2</v>
      </c>
      <c r="B6" s="190"/>
      <c r="C6" s="190"/>
      <c r="D6" s="17"/>
      <c r="E6" s="17"/>
      <c r="F6" s="17"/>
      <c r="G6" s="18"/>
      <c r="H6" s="18"/>
      <c r="I6" s="18"/>
    </row>
    <row r="7" spans="1:9" ht="18.600000000000001" thickBot="1" x14ac:dyDescent="0.35">
      <c r="A7" s="19" t="s">
        <v>108</v>
      </c>
      <c r="B7" s="20" t="s">
        <v>109</v>
      </c>
      <c r="C7" s="21" t="s">
        <v>66</v>
      </c>
      <c r="D7" s="22">
        <v>8.84</v>
      </c>
      <c r="E7" s="22">
        <v>5.52</v>
      </c>
      <c r="F7" s="22">
        <v>36.28</v>
      </c>
      <c r="G7" s="23">
        <v>231.6</v>
      </c>
      <c r="H7" s="24" t="s">
        <v>3</v>
      </c>
      <c r="I7" s="25"/>
    </row>
    <row r="8" spans="1:9" ht="18.600000000000001" thickBot="1" x14ac:dyDescent="0.4">
      <c r="A8" s="26" t="s">
        <v>5</v>
      </c>
      <c r="B8" s="27" t="s">
        <v>6</v>
      </c>
      <c r="C8" s="28">
        <v>100</v>
      </c>
      <c r="D8" s="29">
        <v>0.7</v>
      </c>
      <c r="E8" s="30">
        <v>0.3</v>
      </c>
      <c r="F8" s="30">
        <v>11</v>
      </c>
      <c r="G8" s="23">
        <v>47</v>
      </c>
      <c r="H8" s="25"/>
      <c r="I8" s="25"/>
    </row>
    <row r="9" spans="1:9" ht="16.2" thickBot="1" x14ac:dyDescent="0.35">
      <c r="A9" s="191" t="s">
        <v>44</v>
      </c>
      <c r="B9" s="192"/>
      <c r="C9" s="193"/>
      <c r="D9" s="39">
        <f>SUM(D7:D8)</f>
        <v>9.5399999999999991</v>
      </c>
      <c r="E9" s="39">
        <f>SUM(E7:E8)</f>
        <v>5.8199999999999994</v>
      </c>
      <c r="F9" s="39">
        <f>SUM(F7:F8)</f>
        <v>47.28</v>
      </c>
      <c r="G9" s="40">
        <f>SUM(G7:G8)</f>
        <v>278.60000000000002</v>
      </c>
      <c r="H9" s="25"/>
      <c r="I9" s="25"/>
    </row>
    <row r="10" spans="1:9" ht="16.5" customHeight="1" thickBot="1" x14ac:dyDescent="0.35">
      <c r="A10" s="189" t="s">
        <v>8</v>
      </c>
      <c r="B10" s="190"/>
      <c r="C10" s="190"/>
      <c r="D10" s="17"/>
      <c r="E10" s="17"/>
      <c r="F10" s="17"/>
      <c r="G10" s="18"/>
      <c r="H10" s="18"/>
      <c r="I10" s="18"/>
    </row>
    <row r="11" spans="1:9" ht="18.600000000000001" thickBot="1" x14ac:dyDescent="0.35">
      <c r="A11" s="41" t="s">
        <v>163</v>
      </c>
      <c r="B11" s="42" t="s">
        <v>164</v>
      </c>
      <c r="C11" s="43" t="s">
        <v>27</v>
      </c>
      <c r="D11" s="30">
        <v>4.3199999999999994</v>
      </c>
      <c r="E11" s="30">
        <v>3.4200000000000004</v>
      </c>
      <c r="F11" s="30">
        <v>8.21142857142857</v>
      </c>
      <c r="G11" s="23">
        <v>100.41428571428573</v>
      </c>
      <c r="H11" s="25" t="s">
        <v>69</v>
      </c>
      <c r="I11" s="25"/>
    </row>
    <row r="12" spans="1:9" ht="18.600000000000001" thickBot="1" x14ac:dyDescent="0.35">
      <c r="A12" s="44" t="s">
        <v>110</v>
      </c>
      <c r="B12" s="45" t="s">
        <v>111</v>
      </c>
      <c r="C12" s="46" t="s">
        <v>31</v>
      </c>
      <c r="D12" s="30">
        <v>12.776470588235293</v>
      </c>
      <c r="E12" s="30">
        <v>5.8235294117647056</v>
      </c>
      <c r="F12" s="30">
        <v>0.84705882352941186</v>
      </c>
      <c r="G12" s="23">
        <v>107.64705882352942</v>
      </c>
      <c r="H12" s="25">
        <v>0</v>
      </c>
      <c r="I12" s="25"/>
    </row>
    <row r="13" spans="1:9" ht="18.600000000000001" thickBot="1" x14ac:dyDescent="0.35">
      <c r="A13" s="44" t="s">
        <v>124</v>
      </c>
      <c r="B13" s="48" t="s">
        <v>125</v>
      </c>
      <c r="C13" s="49" t="s">
        <v>155</v>
      </c>
      <c r="D13" s="30">
        <v>6.8039999999999985</v>
      </c>
      <c r="E13" s="30">
        <v>5.7149999999999999</v>
      </c>
      <c r="F13" s="30">
        <v>38.758499999999998</v>
      </c>
      <c r="G13" s="50">
        <v>244.01249999999999</v>
      </c>
      <c r="H13" s="25" t="s">
        <v>5</v>
      </c>
      <c r="I13" s="25"/>
    </row>
    <row r="14" spans="1:9" ht="18.600000000000001" thickBot="1" x14ac:dyDescent="0.35">
      <c r="A14" s="47" t="s">
        <v>91</v>
      </c>
      <c r="B14" s="48" t="s">
        <v>92</v>
      </c>
      <c r="C14" s="51" t="s">
        <v>10</v>
      </c>
      <c r="D14" s="30">
        <v>1.66</v>
      </c>
      <c r="E14" s="30">
        <v>0.28000000000000003</v>
      </c>
      <c r="F14" s="30">
        <v>9.6</v>
      </c>
      <c r="G14" s="50">
        <v>49.4</v>
      </c>
      <c r="H14" s="25" t="s">
        <v>5</v>
      </c>
      <c r="I14" s="25"/>
    </row>
    <row r="15" spans="1:9" ht="18.600000000000001" thickBot="1" x14ac:dyDescent="0.35">
      <c r="A15" s="44" t="s">
        <v>11</v>
      </c>
      <c r="B15" s="52" t="s">
        <v>165</v>
      </c>
      <c r="C15" s="49" t="s">
        <v>114</v>
      </c>
      <c r="D15" s="31">
        <v>0.8</v>
      </c>
      <c r="E15" s="30">
        <v>0</v>
      </c>
      <c r="F15" s="30">
        <v>2.6</v>
      </c>
      <c r="G15" s="23">
        <v>14</v>
      </c>
      <c r="H15" s="25"/>
      <c r="I15" s="25"/>
    </row>
    <row r="16" spans="1:9" ht="18.600000000000001" thickBot="1" x14ac:dyDescent="0.4">
      <c r="A16" s="34" t="s">
        <v>112</v>
      </c>
      <c r="B16" s="53" t="s">
        <v>113</v>
      </c>
      <c r="C16" s="54" t="s">
        <v>99</v>
      </c>
      <c r="D16" s="30">
        <v>0.11999999999999998</v>
      </c>
      <c r="E16" s="30">
        <v>6.2789974937343356</v>
      </c>
      <c r="F16" s="30">
        <v>0.4726315789473684</v>
      </c>
      <c r="G16" s="23">
        <v>58.834837092731824</v>
      </c>
      <c r="H16" s="25">
        <v>0</v>
      </c>
      <c r="I16" s="25"/>
    </row>
    <row r="17" spans="1:9" ht="18.600000000000001" thickBot="1" x14ac:dyDescent="0.4">
      <c r="A17" s="55" t="s">
        <v>166</v>
      </c>
      <c r="B17" s="56" t="s">
        <v>168</v>
      </c>
      <c r="C17" s="57" t="s">
        <v>27</v>
      </c>
      <c r="D17" s="22">
        <v>0.18</v>
      </c>
      <c r="E17" s="22">
        <v>0.02</v>
      </c>
      <c r="F17" s="22">
        <v>0.6</v>
      </c>
      <c r="G17" s="58">
        <v>3.2</v>
      </c>
      <c r="H17" s="25">
        <v>0</v>
      </c>
      <c r="I17" s="25"/>
    </row>
    <row r="18" spans="1:9" ht="16.2" thickBot="1" x14ac:dyDescent="0.35">
      <c r="A18" s="191" t="s">
        <v>44</v>
      </c>
      <c r="B18" s="194"/>
      <c r="C18" s="195"/>
      <c r="D18" s="39">
        <f>SUM(D11:D17)</f>
        <v>26.660470588235292</v>
      </c>
      <c r="E18" s="39">
        <f t="shared" ref="E18:F18" si="0">SUM(E11:E17)</f>
        <v>21.537526905499039</v>
      </c>
      <c r="F18" s="39">
        <f t="shared" si="0"/>
        <v>61.089618973905353</v>
      </c>
      <c r="G18" s="40">
        <f>SUM(G11:G17)</f>
        <v>577.50868163054702</v>
      </c>
      <c r="H18" s="25"/>
      <c r="I18" s="25"/>
    </row>
    <row r="19" spans="1:9" ht="16.5" customHeight="1" thickBot="1" x14ac:dyDescent="0.35">
      <c r="A19" s="201" t="s">
        <v>46</v>
      </c>
      <c r="B19" s="202"/>
      <c r="C19" s="69"/>
      <c r="D19" s="70" t="s">
        <v>74</v>
      </c>
      <c r="E19" s="70" t="s">
        <v>75</v>
      </c>
      <c r="F19" s="70" t="s">
        <v>76</v>
      </c>
      <c r="G19" s="71" t="s">
        <v>77</v>
      </c>
      <c r="H19" s="72"/>
      <c r="I19" s="73"/>
    </row>
    <row r="20" spans="1:9" ht="16.2" thickBot="1" x14ac:dyDescent="0.35">
      <c r="A20" s="189" t="s">
        <v>13</v>
      </c>
      <c r="B20" s="190"/>
      <c r="C20" s="190"/>
      <c r="D20" s="17"/>
      <c r="E20" s="17"/>
      <c r="F20" s="17"/>
      <c r="G20" s="18"/>
      <c r="H20" s="18"/>
      <c r="I20" s="18"/>
    </row>
    <row r="21" spans="1:9" ht="18.600000000000001" thickBot="1" x14ac:dyDescent="0.35">
      <c r="A21" s="34" t="s">
        <v>115</v>
      </c>
      <c r="B21" s="35" t="s">
        <v>116</v>
      </c>
      <c r="C21" s="59" t="s">
        <v>117</v>
      </c>
      <c r="D21" s="31">
        <v>5.138461538461538</v>
      </c>
      <c r="E21" s="32">
        <v>6.2030769230769227</v>
      </c>
      <c r="F21" s="32">
        <v>31.984615384615385</v>
      </c>
      <c r="G21" s="33">
        <v>144.76923076923077</v>
      </c>
      <c r="H21" s="60" t="s">
        <v>14</v>
      </c>
      <c r="I21" s="25"/>
    </row>
    <row r="22" spans="1:9" ht="18.600000000000001" thickBot="1" x14ac:dyDescent="0.4">
      <c r="A22" s="148" t="s">
        <v>4</v>
      </c>
      <c r="B22" s="150" t="s">
        <v>118</v>
      </c>
      <c r="C22" s="90" t="s">
        <v>16</v>
      </c>
      <c r="D22" s="30">
        <v>0</v>
      </c>
      <c r="E22" s="30">
        <v>0</v>
      </c>
      <c r="F22" s="30">
        <v>0</v>
      </c>
      <c r="G22" s="23">
        <v>0</v>
      </c>
      <c r="H22" s="25">
        <v>0</v>
      </c>
      <c r="I22" s="25"/>
    </row>
    <row r="23" spans="1:9" ht="16.2" thickBot="1" x14ac:dyDescent="0.35">
      <c r="A23" s="222" t="s">
        <v>44</v>
      </c>
      <c r="B23" s="194"/>
      <c r="C23" s="195"/>
      <c r="D23" s="64">
        <f>SUM(D21:D22)</f>
        <v>5.138461538461538</v>
      </c>
      <c r="E23" s="64">
        <f>SUM(E21:E22)</f>
        <v>6.2030769230769227</v>
      </c>
      <c r="F23" s="64">
        <f>SUM(F21:F22)</f>
        <v>31.984615384615385</v>
      </c>
      <c r="G23" s="65">
        <f>SUM(G21:G22)</f>
        <v>144.76923076923077</v>
      </c>
      <c r="H23" s="25"/>
      <c r="I23" s="25" t="s">
        <v>207</v>
      </c>
    </row>
    <row r="24" spans="1:9" ht="15" thickBot="1" x14ac:dyDescent="0.35">
      <c r="A24" s="199" t="s">
        <v>47</v>
      </c>
      <c r="B24" s="200"/>
      <c r="C24" s="7"/>
      <c r="D24" s="8"/>
      <c r="E24" s="8"/>
      <c r="F24" s="8"/>
      <c r="G24" s="7"/>
      <c r="H24" s="7"/>
      <c r="I24" s="9"/>
    </row>
    <row r="25" spans="1:9" ht="66.599999999999994" thickBot="1" x14ac:dyDescent="0.35">
      <c r="A25" s="10" t="s">
        <v>34</v>
      </c>
      <c r="B25" s="203" t="s">
        <v>35</v>
      </c>
      <c r="C25" s="206" t="s">
        <v>36</v>
      </c>
      <c r="D25" s="183" t="s">
        <v>37</v>
      </c>
      <c r="E25" s="184"/>
      <c r="F25" s="185"/>
      <c r="G25" s="11" t="s">
        <v>0</v>
      </c>
      <c r="H25" s="186" t="s">
        <v>38</v>
      </c>
      <c r="I25" s="186" t="s">
        <v>39</v>
      </c>
    </row>
    <row r="26" spans="1:9" ht="16.2" thickBot="1" x14ac:dyDescent="0.35">
      <c r="A26" s="12" t="s">
        <v>40</v>
      </c>
      <c r="B26" s="204"/>
      <c r="C26" s="207"/>
      <c r="D26" s="183"/>
      <c r="E26" s="184"/>
      <c r="F26" s="185"/>
      <c r="G26" s="13" t="s">
        <v>41</v>
      </c>
      <c r="H26" s="187"/>
      <c r="I26" s="187"/>
    </row>
    <row r="27" spans="1:9" ht="16.5" customHeight="1" thickBot="1" x14ac:dyDescent="0.35">
      <c r="A27" s="14"/>
      <c r="B27" s="205"/>
      <c r="C27" s="208"/>
      <c r="D27" s="15" t="s">
        <v>42</v>
      </c>
      <c r="E27" s="15" t="s">
        <v>32</v>
      </c>
      <c r="F27" s="15" t="s">
        <v>43</v>
      </c>
      <c r="G27" s="16"/>
      <c r="H27" s="188"/>
      <c r="I27" s="188"/>
    </row>
    <row r="28" spans="1:9" ht="16.5" customHeight="1" thickBot="1" x14ac:dyDescent="0.35">
      <c r="A28" s="189" t="s">
        <v>2</v>
      </c>
      <c r="B28" s="190"/>
      <c r="C28" s="190"/>
      <c r="D28" s="17"/>
      <c r="E28" s="17"/>
      <c r="F28" s="17"/>
      <c r="G28" s="18"/>
      <c r="H28" s="18"/>
      <c r="I28" s="18"/>
    </row>
    <row r="29" spans="1:9" ht="18.600000000000001" thickBot="1" x14ac:dyDescent="0.35">
      <c r="A29" s="74" t="s">
        <v>152</v>
      </c>
      <c r="B29" s="147" t="s">
        <v>214</v>
      </c>
      <c r="C29" s="76" t="s">
        <v>31</v>
      </c>
      <c r="D29" s="31">
        <v>5.4</v>
      </c>
      <c r="E29" s="32">
        <v>12</v>
      </c>
      <c r="F29" s="32">
        <v>31.8</v>
      </c>
      <c r="G29" s="77">
        <v>259.2</v>
      </c>
      <c r="H29" s="78" t="s">
        <v>153</v>
      </c>
      <c r="I29" s="99"/>
    </row>
    <row r="30" spans="1:9" ht="18.600000000000001" thickBot="1" x14ac:dyDescent="0.35">
      <c r="A30" s="74" t="s">
        <v>25</v>
      </c>
      <c r="B30" s="75" t="s">
        <v>72</v>
      </c>
      <c r="C30" s="82" t="s">
        <v>27</v>
      </c>
      <c r="D30" s="29">
        <v>2.8425000000000002</v>
      </c>
      <c r="E30" s="30">
        <v>2.4</v>
      </c>
      <c r="F30" s="30">
        <v>5.8875000000000011</v>
      </c>
      <c r="G30" s="58">
        <v>56.504999999999995</v>
      </c>
      <c r="H30" s="78" t="s">
        <v>17</v>
      </c>
      <c r="I30" s="24"/>
    </row>
    <row r="31" spans="1:9" ht="18.600000000000001" thickBot="1" x14ac:dyDescent="0.35">
      <c r="A31" s="74" t="s">
        <v>5</v>
      </c>
      <c r="B31" s="79" t="s">
        <v>6</v>
      </c>
      <c r="C31" s="80">
        <v>100</v>
      </c>
      <c r="D31" s="29">
        <v>0.7</v>
      </c>
      <c r="E31" s="30">
        <v>0.3</v>
      </c>
      <c r="F31" s="30">
        <v>11</v>
      </c>
      <c r="G31" s="23">
        <v>47</v>
      </c>
      <c r="H31" s="78"/>
      <c r="I31" s="25"/>
    </row>
    <row r="32" spans="1:9" ht="16.5" customHeight="1" thickBot="1" x14ac:dyDescent="0.35">
      <c r="A32" s="191" t="s">
        <v>44</v>
      </c>
      <c r="B32" s="192"/>
      <c r="C32" s="193"/>
      <c r="D32" s="39">
        <f>SUM(D29:D31)</f>
        <v>8.942499999999999</v>
      </c>
      <c r="E32" s="39">
        <f>SUM(E29:E31)</f>
        <v>14.700000000000001</v>
      </c>
      <c r="F32" s="39">
        <f>SUM(F29:F31)</f>
        <v>48.6875</v>
      </c>
      <c r="G32" s="40">
        <f>SUM(G29:G31)</f>
        <v>362.70499999999998</v>
      </c>
      <c r="H32" s="25"/>
      <c r="I32" s="25"/>
    </row>
    <row r="33" spans="1:9" ht="16.5" customHeight="1" thickBot="1" x14ac:dyDescent="0.35">
      <c r="A33" s="189" t="s">
        <v>8</v>
      </c>
      <c r="B33" s="190"/>
      <c r="C33" s="190"/>
      <c r="D33" s="83"/>
      <c r="E33" s="83"/>
      <c r="F33" s="83"/>
      <c r="G33" s="84"/>
      <c r="H33" s="18"/>
      <c r="I33" s="18"/>
    </row>
    <row r="34" spans="1:9" ht="40.5" customHeight="1" thickBot="1" x14ac:dyDescent="0.4">
      <c r="A34" s="85" t="s">
        <v>169</v>
      </c>
      <c r="B34" s="86" t="s">
        <v>170</v>
      </c>
      <c r="C34" s="87" t="s">
        <v>171</v>
      </c>
      <c r="D34" s="31">
        <v>3.0234000000000001</v>
      </c>
      <c r="E34" s="31">
        <v>7.581999999999999</v>
      </c>
      <c r="F34" s="32">
        <v>12.411399999999999</v>
      </c>
      <c r="G34" s="33">
        <v>128.15099999999998</v>
      </c>
      <c r="H34" s="25" t="s">
        <v>7</v>
      </c>
      <c r="I34" s="88"/>
    </row>
    <row r="35" spans="1:9" ht="18.600000000000001" thickBot="1" x14ac:dyDescent="0.35">
      <c r="A35" s="89" t="s">
        <v>122</v>
      </c>
      <c r="B35" s="52" t="s">
        <v>123</v>
      </c>
      <c r="C35" s="90" t="s">
        <v>31</v>
      </c>
      <c r="D35" s="30">
        <v>12.6</v>
      </c>
      <c r="E35" s="30">
        <v>7.4666666666666668</v>
      </c>
      <c r="F35" s="30">
        <v>0</v>
      </c>
      <c r="G35" s="23">
        <v>122</v>
      </c>
      <c r="H35" s="25" t="s">
        <v>104</v>
      </c>
      <c r="I35" s="88"/>
    </row>
    <row r="36" spans="1:9" ht="18.600000000000001" thickBot="1" x14ac:dyDescent="0.35">
      <c r="A36" s="89" t="s">
        <v>126</v>
      </c>
      <c r="B36" s="52" t="s">
        <v>172</v>
      </c>
      <c r="C36" s="90">
        <v>20</v>
      </c>
      <c r="D36" s="30">
        <v>1.1350000000000002</v>
      </c>
      <c r="E36" s="30">
        <v>2.7100000000000004</v>
      </c>
      <c r="F36" s="30">
        <v>1.865</v>
      </c>
      <c r="G36" s="23">
        <v>33.549999999999997</v>
      </c>
      <c r="H36" s="25" t="s">
        <v>7</v>
      </c>
      <c r="I36" s="88"/>
    </row>
    <row r="37" spans="1:9" ht="18.600000000000001" thickBot="1" x14ac:dyDescent="0.35">
      <c r="A37" s="89" t="s">
        <v>26</v>
      </c>
      <c r="B37" s="52" t="s">
        <v>160</v>
      </c>
      <c r="C37" s="90" t="s">
        <v>27</v>
      </c>
      <c r="D37" s="30">
        <v>4.8250000000000002</v>
      </c>
      <c r="E37" s="30">
        <v>3.25</v>
      </c>
      <c r="F37" s="30">
        <v>49</v>
      </c>
      <c r="G37" s="23">
        <v>246.4375</v>
      </c>
      <c r="H37" s="25">
        <v>0</v>
      </c>
      <c r="I37" s="88"/>
    </row>
    <row r="38" spans="1:9" ht="18.600000000000001" thickBot="1" x14ac:dyDescent="0.35">
      <c r="A38" s="89" t="s">
        <v>11</v>
      </c>
      <c r="B38" s="52" t="s">
        <v>175</v>
      </c>
      <c r="C38" s="90" t="s">
        <v>12</v>
      </c>
      <c r="D38" s="30">
        <v>0.4</v>
      </c>
      <c r="E38" s="30">
        <v>0</v>
      </c>
      <c r="F38" s="30">
        <v>1.2999999999999998</v>
      </c>
      <c r="G38" s="23">
        <v>7</v>
      </c>
      <c r="H38" s="25"/>
      <c r="I38" s="88"/>
    </row>
    <row r="39" spans="1:9" ht="18.600000000000001" thickBot="1" x14ac:dyDescent="0.35">
      <c r="A39" s="89" t="s">
        <v>174</v>
      </c>
      <c r="B39" s="52" t="s">
        <v>173</v>
      </c>
      <c r="C39" s="90" t="s">
        <v>12</v>
      </c>
      <c r="D39" s="30">
        <v>0.53</v>
      </c>
      <c r="E39" s="30">
        <v>3.03</v>
      </c>
      <c r="F39" s="30">
        <v>1.7200000000000002</v>
      </c>
      <c r="G39" s="23">
        <v>38.51</v>
      </c>
      <c r="H39" s="25"/>
      <c r="I39" s="88"/>
    </row>
    <row r="40" spans="1:9" ht="18.600000000000001" thickBot="1" x14ac:dyDescent="0.35">
      <c r="A40" s="89" t="s">
        <v>91</v>
      </c>
      <c r="B40" s="52" t="s">
        <v>92</v>
      </c>
      <c r="C40" s="90" t="s">
        <v>10</v>
      </c>
      <c r="D40" s="30">
        <v>1.66</v>
      </c>
      <c r="E40" s="30">
        <v>0.28000000000000003</v>
      </c>
      <c r="F40" s="30">
        <v>9.6</v>
      </c>
      <c r="G40" s="23">
        <v>49.4</v>
      </c>
      <c r="H40" s="25" t="s">
        <v>5</v>
      </c>
      <c r="I40" s="88"/>
    </row>
    <row r="41" spans="1:9" ht="18.600000000000001" thickBot="1" x14ac:dyDescent="0.35">
      <c r="A41" s="89" t="s">
        <v>176</v>
      </c>
      <c r="B41" s="52" t="s">
        <v>177</v>
      </c>
      <c r="C41" s="54" t="s">
        <v>27</v>
      </c>
      <c r="D41" s="30">
        <v>0</v>
      </c>
      <c r="E41" s="30">
        <v>0</v>
      </c>
      <c r="F41" s="30">
        <v>0</v>
      </c>
      <c r="G41" s="23">
        <v>0</v>
      </c>
      <c r="H41" s="25"/>
      <c r="I41" s="88"/>
    </row>
    <row r="42" spans="1:9" ht="16.2" thickBot="1" x14ac:dyDescent="0.35">
      <c r="A42" s="191" t="s">
        <v>44</v>
      </c>
      <c r="B42" s="194"/>
      <c r="C42" s="195"/>
      <c r="D42" s="39">
        <f>SUM(D34:D41)</f>
        <v>24.173400000000001</v>
      </c>
      <c r="E42" s="39">
        <f>SUM(E34:E41)</f>
        <v>24.318666666666669</v>
      </c>
      <c r="F42" s="39">
        <f>SUM(F34:F41)</f>
        <v>75.896399999999986</v>
      </c>
      <c r="G42" s="40">
        <f>SUM(G34:G41)</f>
        <v>625.04849999999999</v>
      </c>
      <c r="H42" s="25"/>
      <c r="I42" s="25"/>
    </row>
    <row r="43" spans="1:9" ht="16.5" customHeight="1" thickBot="1" x14ac:dyDescent="0.35">
      <c r="A43" s="201" t="s">
        <v>46</v>
      </c>
      <c r="B43" s="202"/>
      <c r="C43" s="69"/>
      <c r="D43" s="70" t="s">
        <v>74</v>
      </c>
      <c r="E43" s="70" t="s">
        <v>75</v>
      </c>
      <c r="F43" s="70" t="s">
        <v>76</v>
      </c>
      <c r="G43" s="71" t="s">
        <v>77</v>
      </c>
      <c r="H43" s="72"/>
      <c r="I43" s="73"/>
    </row>
    <row r="44" spans="1:9" ht="16.2" thickBot="1" x14ac:dyDescent="0.35">
      <c r="A44" s="189" t="s">
        <v>13</v>
      </c>
      <c r="B44" s="190"/>
      <c r="C44" s="190"/>
      <c r="D44" s="83"/>
      <c r="E44" s="83"/>
      <c r="F44" s="83"/>
      <c r="G44" s="84"/>
      <c r="H44" s="18"/>
      <c r="I44" s="18"/>
    </row>
    <row r="45" spans="1:9" ht="18.600000000000001" thickBot="1" x14ac:dyDescent="0.4">
      <c r="A45" s="93" t="s">
        <v>178</v>
      </c>
      <c r="B45" s="94" t="s">
        <v>179</v>
      </c>
      <c r="C45" s="90" t="s">
        <v>180</v>
      </c>
      <c r="D45" s="30">
        <v>11.499999999999998</v>
      </c>
      <c r="E45" s="30">
        <v>8.4</v>
      </c>
      <c r="F45" s="30">
        <v>4.5999999999999996</v>
      </c>
      <c r="G45" s="23">
        <v>139</v>
      </c>
      <c r="H45" s="25" t="s">
        <v>17</v>
      </c>
      <c r="I45" s="25"/>
    </row>
    <row r="46" spans="1:9" ht="18.600000000000001" thickBot="1" x14ac:dyDescent="0.4">
      <c r="A46" s="148" t="s">
        <v>4</v>
      </c>
      <c r="B46" s="150" t="s">
        <v>29</v>
      </c>
      <c r="C46" s="149" t="s">
        <v>16</v>
      </c>
      <c r="D46" s="30">
        <v>0</v>
      </c>
      <c r="E46" s="30">
        <v>0</v>
      </c>
      <c r="F46" s="30">
        <v>0</v>
      </c>
      <c r="G46" s="23">
        <v>0</v>
      </c>
      <c r="H46" s="25">
        <v>0</v>
      </c>
      <c r="I46" s="25"/>
    </row>
    <row r="47" spans="1:9" ht="16.2" thickBot="1" x14ac:dyDescent="0.35">
      <c r="A47" s="222" t="s">
        <v>44</v>
      </c>
      <c r="B47" s="194"/>
      <c r="C47" s="195"/>
      <c r="D47" s="39">
        <f>SUM(D45:D45)</f>
        <v>11.499999999999998</v>
      </c>
      <c r="E47" s="39">
        <f>SUM(E45:E45)</f>
        <v>8.4</v>
      </c>
      <c r="F47" s="39">
        <f>SUM(F45:F45)</f>
        <v>4.5999999999999996</v>
      </c>
      <c r="G47" s="40">
        <f>SUM(G45:G45)</f>
        <v>139</v>
      </c>
      <c r="H47" s="25"/>
      <c r="I47" s="25" t="s">
        <v>218</v>
      </c>
    </row>
    <row r="48" spans="1:9" ht="15.75" customHeight="1" thickBot="1" x14ac:dyDescent="0.35">
      <c r="A48" s="199" t="s">
        <v>48</v>
      </c>
      <c r="B48" s="200"/>
      <c r="C48" s="7"/>
      <c r="D48" s="8"/>
      <c r="E48" s="8"/>
      <c r="F48" s="8"/>
      <c r="G48" s="7"/>
      <c r="H48" s="7"/>
      <c r="I48" s="9"/>
    </row>
    <row r="49" spans="1:9" ht="66.599999999999994" thickBot="1" x14ac:dyDescent="0.35">
      <c r="A49" s="10" t="s">
        <v>34</v>
      </c>
      <c r="B49" s="203" t="s">
        <v>35</v>
      </c>
      <c r="C49" s="206" t="s">
        <v>36</v>
      </c>
      <c r="D49" s="183" t="s">
        <v>37</v>
      </c>
      <c r="E49" s="184"/>
      <c r="F49" s="185"/>
      <c r="G49" s="11" t="s">
        <v>0</v>
      </c>
      <c r="H49" s="186" t="s">
        <v>38</v>
      </c>
      <c r="I49" s="186" t="s">
        <v>39</v>
      </c>
    </row>
    <row r="50" spans="1:9" ht="16.2" thickBot="1" x14ac:dyDescent="0.35">
      <c r="A50" s="12" t="s">
        <v>40</v>
      </c>
      <c r="B50" s="204"/>
      <c r="C50" s="207"/>
      <c r="D50" s="183"/>
      <c r="E50" s="184"/>
      <c r="F50" s="185"/>
      <c r="G50" s="13" t="s">
        <v>41</v>
      </c>
      <c r="H50" s="187"/>
      <c r="I50" s="187"/>
    </row>
    <row r="51" spans="1:9" ht="16.5" customHeight="1" thickBot="1" x14ac:dyDescent="0.35">
      <c r="A51" s="14"/>
      <c r="B51" s="205"/>
      <c r="C51" s="208"/>
      <c r="D51" s="15" t="s">
        <v>42</v>
      </c>
      <c r="E51" s="15" t="s">
        <v>32</v>
      </c>
      <c r="F51" s="15" t="s">
        <v>43</v>
      </c>
      <c r="G51" s="16"/>
      <c r="H51" s="188"/>
      <c r="I51" s="188"/>
    </row>
    <row r="52" spans="1:9" ht="16.5" customHeight="1" thickBot="1" x14ac:dyDescent="0.35">
      <c r="A52" s="189" t="s">
        <v>2</v>
      </c>
      <c r="B52" s="190"/>
      <c r="C52" s="190"/>
      <c r="D52" s="17"/>
      <c r="E52" s="17"/>
      <c r="F52" s="17"/>
      <c r="G52" s="18"/>
      <c r="H52" s="18"/>
      <c r="I52" s="18"/>
    </row>
    <row r="53" spans="1:9" ht="18.600000000000001" thickBot="1" x14ac:dyDescent="0.35">
      <c r="A53" s="97" t="s">
        <v>115</v>
      </c>
      <c r="B53" s="42" t="s">
        <v>154</v>
      </c>
      <c r="C53" s="98" t="s">
        <v>215</v>
      </c>
      <c r="D53" s="31">
        <v>18.28</v>
      </c>
      <c r="E53" s="32">
        <v>18.064999999999998</v>
      </c>
      <c r="F53" s="32">
        <v>34.684999999999995</v>
      </c>
      <c r="G53" s="33">
        <v>276.3</v>
      </c>
      <c r="H53" s="25" t="s">
        <v>28</v>
      </c>
      <c r="I53" s="99"/>
    </row>
    <row r="54" spans="1:9" ht="18.600000000000001" thickBot="1" x14ac:dyDescent="0.35">
      <c r="A54" s="173" t="s">
        <v>4</v>
      </c>
      <c r="B54" s="62" t="s">
        <v>97</v>
      </c>
      <c r="C54" s="63" t="s">
        <v>16</v>
      </c>
      <c r="D54" s="31">
        <v>0</v>
      </c>
      <c r="E54" s="32">
        <v>0</v>
      </c>
      <c r="F54" s="32">
        <v>0</v>
      </c>
      <c r="G54" s="33">
        <v>0</v>
      </c>
      <c r="H54" s="60">
        <v>0</v>
      </c>
      <c r="I54" s="99"/>
    </row>
    <row r="55" spans="1:9" ht="18.600000000000001" thickBot="1" x14ac:dyDescent="0.35">
      <c r="A55" s="55" t="s">
        <v>5</v>
      </c>
      <c r="B55" s="102" t="s">
        <v>6</v>
      </c>
      <c r="C55" s="101" t="s">
        <v>9</v>
      </c>
      <c r="D55" s="29">
        <v>0.7</v>
      </c>
      <c r="E55" s="30">
        <v>0.3</v>
      </c>
      <c r="F55" s="30">
        <v>11</v>
      </c>
      <c r="G55" s="23">
        <v>47</v>
      </c>
      <c r="H55" s="78"/>
      <c r="I55" s="36"/>
    </row>
    <row r="56" spans="1:9" ht="16.5" customHeight="1" thickBot="1" x14ac:dyDescent="0.35">
      <c r="A56" s="191" t="s">
        <v>44</v>
      </c>
      <c r="B56" s="192"/>
      <c r="C56" s="193"/>
      <c r="D56" s="39">
        <f>SUM(D53:D55)</f>
        <v>18.98</v>
      </c>
      <c r="E56" s="39">
        <f>SUM(E53:E55)</f>
        <v>18.364999999999998</v>
      </c>
      <c r="F56" s="39">
        <f>SUM(F53:F55)</f>
        <v>45.684999999999995</v>
      </c>
      <c r="G56" s="40">
        <f>SUM(G53:G55)</f>
        <v>323.3</v>
      </c>
      <c r="H56" s="25"/>
      <c r="I56" s="25"/>
    </row>
    <row r="57" spans="1:9" ht="16.5" customHeight="1" thickBot="1" x14ac:dyDescent="0.35">
      <c r="A57" s="189" t="s">
        <v>8</v>
      </c>
      <c r="B57" s="190"/>
      <c r="C57" s="190"/>
      <c r="D57" s="83"/>
      <c r="E57" s="83"/>
      <c r="F57" s="83"/>
      <c r="G57" s="84"/>
      <c r="H57" s="18"/>
      <c r="I57" s="18"/>
    </row>
    <row r="58" spans="1:9" ht="18.600000000000001" thickBot="1" x14ac:dyDescent="0.4">
      <c r="A58" s="103" t="s">
        <v>131</v>
      </c>
      <c r="B58" s="104" t="s">
        <v>132</v>
      </c>
      <c r="C58" s="105" t="s">
        <v>171</v>
      </c>
      <c r="D58" s="31">
        <v>5.2999999999999989</v>
      </c>
      <c r="E58" s="32">
        <v>5.33</v>
      </c>
      <c r="F58" s="32">
        <v>9.66</v>
      </c>
      <c r="G58" s="33">
        <v>109.17000000000002</v>
      </c>
      <c r="H58" s="106" t="s">
        <v>193</v>
      </c>
      <c r="I58" s="88"/>
    </row>
    <row r="59" spans="1:9" ht="18.600000000000001" thickBot="1" x14ac:dyDescent="0.4">
      <c r="A59" s="85" t="s">
        <v>161</v>
      </c>
      <c r="B59" s="107" t="s">
        <v>162</v>
      </c>
      <c r="C59" s="105" t="s">
        <v>31</v>
      </c>
      <c r="D59" s="30">
        <v>12.929999999999998</v>
      </c>
      <c r="E59" s="30">
        <v>7.64</v>
      </c>
      <c r="F59" s="30">
        <v>0.56000000000000005</v>
      </c>
      <c r="G59" s="23">
        <v>123.39</v>
      </c>
      <c r="H59" s="106">
        <v>0</v>
      </c>
      <c r="I59" s="88"/>
    </row>
    <row r="60" spans="1:9" ht="18.600000000000001" thickBot="1" x14ac:dyDescent="0.4">
      <c r="A60" s="85" t="s">
        <v>95</v>
      </c>
      <c r="B60" s="181" t="s">
        <v>181</v>
      </c>
      <c r="C60" s="87">
        <v>20</v>
      </c>
      <c r="D60" s="30">
        <v>1.1350000000000002</v>
      </c>
      <c r="E60" s="30">
        <v>2.7100000000000004</v>
      </c>
      <c r="F60" s="30">
        <v>1.865</v>
      </c>
      <c r="G60" s="23">
        <v>33.549999999999997</v>
      </c>
      <c r="H60" s="106" t="s">
        <v>7</v>
      </c>
      <c r="I60" s="88"/>
    </row>
    <row r="61" spans="1:9" ht="18.600000000000001" thickBot="1" x14ac:dyDescent="0.4">
      <c r="A61" s="103" t="s">
        <v>26</v>
      </c>
      <c r="B61" s="108" t="s">
        <v>182</v>
      </c>
      <c r="C61" s="182" t="s">
        <v>155</v>
      </c>
      <c r="D61" s="30">
        <v>5.756181818181819</v>
      </c>
      <c r="E61" s="30">
        <v>3.1723636363636363</v>
      </c>
      <c r="F61" s="30">
        <v>37.745454545454535</v>
      </c>
      <c r="G61" s="23">
        <v>214.91454545454548</v>
      </c>
      <c r="H61" s="106" t="s">
        <v>7</v>
      </c>
      <c r="I61" s="88"/>
    </row>
    <row r="62" spans="1:9" ht="18.600000000000001" thickBot="1" x14ac:dyDescent="0.4">
      <c r="A62" s="85" t="s">
        <v>11</v>
      </c>
      <c r="B62" s="107" t="s">
        <v>184</v>
      </c>
      <c r="C62" s="105" t="s">
        <v>12</v>
      </c>
      <c r="D62" s="30">
        <v>0.4</v>
      </c>
      <c r="E62" s="30">
        <v>0</v>
      </c>
      <c r="F62" s="30">
        <v>1.2999999999999998</v>
      </c>
      <c r="G62" s="23">
        <v>7</v>
      </c>
      <c r="H62" s="106"/>
      <c r="I62" s="88"/>
    </row>
    <row r="63" spans="1:9" ht="16.2" thickBot="1" x14ac:dyDescent="0.35">
      <c r="A63" s="26" t="s">
        <v>133</v>
      </c>
      <c r="B63" s="109" t="s">
        <v>134</v>
      </c>
      <c r="C63" s="110" t="s">
        <v>12</v>
      </c>
      <c r="D63" s="111">
        <v>2.375</v>
      </c>
      <c r="E63" s="111">
        <v>2.8250000000000002</v>
      </c>
      <c r="F63" s="111">
        <v>14.385</v>
      </c>
      <c r="G63" s="50">
        <v>94.314999999999998</v>
      </c>
      <c r="H63" s="106">
        <v>0</v>
      </c>
      <c r="I63" s="88"/>
    </row>
    <row r="64" spans="1:9" ht="18.600000000000001" thickBot="1" x14ac:dyDescent="0.4">
      <c r="A64" s="97" t="s">
        <v>91</v>
      </c>
      <c r="B64" s="112" t="s">
        <v>92</v>
      </c>
      <c r="C64" s="54" t="s">
        <v>10</v>
      </c>
      <c r="D64" s="31">
        <v>1.66</v>
      </c>
      <c r="E64" s="32">
        <v>0.28000000000000003</v>
      </c>
      <c r="F64" s="32">
        <v>9.6</v>
      </c>
      <c r="G64" s="33">
        <v>49.4</v>
      </c>
      <c r="H64" s="106" t="s">
        <v>5</v>
      </c>
      <c r="I64" s="88"/>
    </row>
    <row r="65" spans="1:9" ht="18.600000000000001" thickBot="1" x14ac:dyDescent="0.4">
      <c r="A65" s="34" t="s">
        <v>185</v>
      </c>
      <c r="B65" s="113" t="s">
        <v>186</v>
      </c>
      <c r="C65" s="57" t="s">
        <v>27</v>
      </c>
      <c r="D65" s="31">
        <v>0.22999999999999998</v>
      </c>
      <c r="E65" s="30">
        <v>0.02</v>
      </c>
      <c r="F65" s="30">
        <v>0.87</v>
      </c>
      <c r="G65" s="23">
        <v>5.0500000000000007</v>
      </c>
      <c r="H65" s="106">
        <v>0</v>
      </c>
      <c r="I65" s="88"/>
    </row>
    <row r="66" spans="1:9" ht="16.2" thickBot="1" x14ac:dyDescent="0.35">
      <c r="A66" s="191" t="s">
        <v>44</v>
      </c>
      <c r="B66" s="194"/>
      <c r="C66" s="195"/>
      <c r="D66" s="39">
        <f>SUM(D58:D65)</f>
        <v>29.786181818181817</v>
      </c>
      <c r="E66" s="39">
        <f>SUM(E58:E65)</f>
        <v>21.977363636363634</v>
      </c>
      <c r="F66" s="64">
        <f>SUM(F58:F65)</f>
        <v>75.98545454545453</v>
      </c>
      <c r="G66" s="65">
        <f>SUM(G58:G65)</f>
        <v>636.78954545454542</v>
      </c>
      <c r="H66" s="25"/>
      <c r="I66" s="25"/>
    </row>
    <row r="67" spans="1:9" ht="16.5" customHeight="1" thickBot="1" x14ac:dyDescent="0.35">
      <c r="A67" s="201" t="s">
        <v>46</v>
      </c>
      <c r="B67" s="202"/>
      <c r="C67" s="69"/>
      <c r="D67" s="70" t="s">
        <v>74</v>
      </c>
      <c r="E67" s="70" t="s">
        <v>75</v>
      </c>
      <c r="F67" s="70" t="s">
        <v>76</v>
      </c>
      <c r="G67" s="71" t="s">
        <v>77</v>
      </c>
      <c r="H67" s="72"/>
      <c r="I67" s="73"/>
    </row>
    <row r="68" spans="1:9" ht="16.2" thickBot="1" x14ac:dyDescent="0.35">
      <c r="A68" s="189" t="s">
        <v>13</v>
      </c>
      <c r="B68" s="190"/>
      <c r="C68" s="190"/>
      <c r="D68" s="17"/>
      <c r="E68" s="17"/>
      <c r="F68" s="17"/>
      <c r="G68" s="18"/>
      <c r="H68" s="18"/>
      <c r="I68" s="18"/>
    </row>
    <row r="69" spans="1:9" ht="18.600000000000001" thickBot="1" x14ac:dyDescent="0.4">
      <c r="A69" s="114" t="s">
        <v>135</v>
      </c>
      <c r="B69" s="115" t="s">
        <v>136</v>
      </c>
      <c r="C69" s="116" t="s">
        <v>9</v>
      </c>
      <c r="D69" s="31">
        <v>9.3242647058823511</v>
      </c>
      <c r="E69" s="32">
        <v>8.775718325791857</v>
      </c>
      <c r="F69" s="32">
        <v>55.209911764705879</v>
      </c>
      <c r="G69" s="33">
        <v>350.22054298642541</v>
      </c>
      <c r="H69" s="25" t="s">
        <v>137</v>
      </c>
      <c r="I69" s="25"/>
    </row>
    <row r="70" spans="1:9" ht="18.600000000000001" thickBot="1" x14ac:dyDescent="0.4">
      <c r="A70" s="114" t="s">
        <v>103</v>
      </c>
      <c r="B70" s="115" t="s">
        <v>138</v>
      </c>
      <c r="C70" s="90" t="s">
        <v>16</v>
      </c>
      <c r="D70" s="31">
        <v>5.6</v>
      </c>
      <c r="E70" s="30">
        <v>4</v>
      </c>
      <c r="F70" s="30">
        <v>9.4</v>
      </c>
      <c r="G70" s="58">
        <v>96</v>
      </c>
      <c r="H70" s="25" t="s">
        <v>17</v>
      </c>
      <c r="I70" s="25"/>
    </row>
    <row r="71" spans="1:9" ht="16.2" thickBot="1" x14ac:dyDescent="0.35">
      <c r="A71" s="222" t="s">
        <v>44</v>
      </c>
      <c r="B71" s="194"/>
      <c r="C71" s="195"/>
      <c r="D71" s="39">
        <f>SUM(D69:D70)</f>
        <v>14.924264705882351</v>
      </c>
      <c r="E71" s="39">
        <f>SUM(E69:E70)</f>
        <v>12.775718325791857</v>
      </c>
      <c r="F71" s="39">
        <f>SUM(F69:F70)</f>
        <v>64.609911764705885</v>
      </c>
      <c r="G71" s="40">
        <f>SUM(G69:G70)</f>
        <v>446.22054298642541</v>
      </c>
      <c r="H71" s="25"/>
      <c r="I71" s="25" t="s">
        <v>219</v>
      </c>
    </row>
    <row r="72" spans="1:9" ht="15.75" customHeight="1" thickBot="1" x14ac:dyDescent="0.35">
      <c r="A72" s="199" t="s">
        <v>49</v>
      </c>
      <c r="B72" s="200"/>
      <c r="C72" s="7"/>
      <c r="D72" s="8"/>
      <c r="E72" s="8"/>
      <c r="F72" s="8"/>
      <c r="G72" s="7"/>
      <c r="H72" s="7"/>
      <c r="I72" s="9"/>
    </row>
    <row r="73" spans="1:9" ht="15.75" customHeight="1" thickBot="1" x14ac:dyDescent="0.35">
      <c r="A73" s="10" t="s">
        <v>34</v>
      </c>
      <c r="B73" s="203" t="s">
        <v>35</v>
      </c>
      <c r="C73" s="206" t="s">
        <v>36</v>
      </c>
      <c r="D73" s="183" t="s">
        <v>37</v>
      </c>
      <c r="E73" s="184"/>
      <c r="F73" s="185"/>
      <c r="G73" s="11" t="s">
        <v>0</v>
      </c>
      <c r="H73" s="186" t="s">
        <v>38</v>
      </c>
      <c r="I73" s="186" t="s">
        <v>39</v>
      </c>
    </row>
    <row r="74" spans="1:9" ht="16.2" thickBot="1" x14ac:dyDescent="0.35">
      <c r="A74" s="12" t="s">
        <v>40</v>
      </c>
      <c r="B74" s="204"/>
      <c r="C74" s="207"/>
      <c r="D74" s="183"/>
      <c r="E74" s="184"/>
      <c r="F74" s="185"/>
      <c r="G74" s="13" t="s">
        <v>41</v>
      </c>
      <c r="H74" s="187"/>
      <c r="I74" s="187"/>
    </row>
    <row r="75" spans="1:9" ht="15" thickBot="1" x14ac:dyDescent="0.35">
      <c r="A75" s="14"/>
      <c r="B75" s="205"/>
      <c r="C75" s="208"/>
      <c r="D75" s="15" t="s">
        <v>42</v>
      </c>
      <c r="E75" s="15" t="s">
        <v>32</v>
      </c>
      <c r="F75" s="15" t="s">
        <v>43</v>
      </c>
      <c r="G75" s="16"/>
      <c r="H75" s="188"/>
      <c r="I75" s="188"/>
    </row>
    <row r="76" spans="1:9" ht="16.5" customHeight="1" thickBot="1" x14ac:dyDescent="0.35">
      <c r="A76" s="189" t="s">
        <v>2</v>
      </c>
      <c r="B76" s="190"/>
      <c r="C76" s="190"/>
      <c r="D76" s="17"/>
      <c r="E76" s="17"/>
      <c r="F76" s="17"/>
      <c r="G76" s="18"/>
      <c r="H76" s="18"/>
      <c r="I76" s="18"/>
    </row>
    <row r="77" spans="1:9" ht="16.5" customHeight="1" thickBot="1" x14ac:dyDescent="0.4">
      <c r="A77" s="120" t="s">
        <v>139</v>
      </c>
      <c r="B77" s="121" t="s">
        <v>140</v>
      </c>
      <c r="C77" s="122" t="s">
        <v>73</v>
      </c>
      <c r="D77" s="30">
        <v>20.934285714285714</v>
      </c>
      <c r="E77" s="30">
        <v>16.327857142857141</v>
      </c>
      <c r="F77" s="30">
        <v>30.657428571428571</v>
      </c>
      <c r="G77" s="23">
        <v>354.59428571428577</v>
      </c>
      <c r="H77" s="123" t="s">
        <v>98</v>
      </c>
      <c r="I77" s="124"/>
    </row>
    <row r="78" spans="1:9" ht="18.600000000000001" thickBot="1" x14ac:dyDescent="0.35">
      <c r="A78" s="125" t="s">
        <v>25</v>
      </c>
      <c r="B78" s="126" t="s">
        <v>72</v>
      </c>
      <c r="C78" s="127" t="s">
        <v>27</v>
      </c>
      <c r="D78" s="29">
        <v>2.8425000000000002</v>
      </c>
      <c r="E78" s="30">
        <v>2.4</v>
      </c>
      <c r="F78" s="30">
        <v>5.8875000000000011</v>
      </c>
      <c r="G78" s="23">
        <v>56.504999999999995</v>
      </c>
      <c r="H78" s="25" t="s">
        <v>17</v>
      </c>
      <c r="I78" s="124"/>
    </row>
    <row r="79" spans="1:9" ht="18.600000000000001" thickBot="1" x14ac:dyDescent="0.4">
      <c r="A79" s="26" t="s">
        <v>5</v>
      </c>
      <c r="B79" s="27" t="s">
        <v>6</v>
      </c>
      <c r="C79" s="28">
        <v>100</v>
      </c>
      <c r="D79" s="29">
        <v>0.7</v>
      </c>
      <c r="E79" s="30">
        <v>0.3</v>
      </c>
      <c r="F79" s="30">
        <v>11</v>
      </c>
      <c r="G79" s="23">
        <v>47</v>
      </c>
      <c r="H79" s="25"/>
      <c r="I79" s="25"/>
    </row>
    <row r="80" spans="1:9" ht="16.2" thickBot="1" x14ac:dyDescent="0.35">
      <c r="A80" s="191" t="s">
        <v>44</v>
      </c>
      <c r="B80" s="192"/>
      <c r="C80" s="193"/>
      <c r="D80" s="39">
        <f>SUM(D77:D79)</f>
        <v>24.476785714285715</v>
      </c>
      <c r="E80" s="39">
        <f>SUM(E77:E79)</f>
        <v>19.02785714285714</v>
      </c>
      <c r="F80" s="39">
        <f>SUM(F77:F79)</f>
        <v>47.544928571428571</v>
      </c>
      <c r="G80" s="40">
        <f>SUM(G77:G79)</f>
        <v>458.09928571428577</v>
      </c>
      <c r="H80" s="25"/>
      <c r="I80" s="25"/>
    </row>
    <row r="81" spans="1:9" ht="16.5" customHeight="1" thickBot="1" x14ac:dyDescent="0.35">
      <c r="A81" s="189" t="s">
        <v>8</v>
      </c>
      <c r="B81" s="190"/>
      <c r="C81" s="190"/>
      <c r="D81" s="83"/>
      <c r="E81" s="83"/>
      <c r="F81" s="83"/>
      <c r="G81" s="84"/>
      <c r="H81" s="18"/>
      <c r="I81" s="18"/>
    </row>
    <row r="82" spans="1:9" ht="16.5" customHeight="1" thickBot="1" x14ac:dyDescent="0.35">
      <c r="A82" s="85" t="s">
        <v>141</v>
      </c>
      <c r="B82" s="126" t="s">
        <v>142</v>
      </c>
      <c r="C82" s="128" t="s">
        <v>67</v>
      </c>
      <c r="D82" s="30">
        <v>5.09</v>
      </c>
      <c r="E82" s="30">
        <v>5.9700000000000006</v>
      </c>
      <c r="F82" s="30">
        <v>6.59</v>
      </c>
      <c r="G82" s="23">
        <v>95.72</v>
      </c>
      <c r="H82" s="25" t="s">
        <v>24</v>
      </c>
      <c r="I82" s="25"/>
    </row>
    <row r="83" spans="1:9" ht="16.5" customHeight="1" thickBot="1" x14ac:dyDescent="0.35">
      <c r="A83" s="93" t="s">
        <v>143</v>
      </c>
      <c r="B83" s="52" t="s">
        <v>144</v>
      </c>
      <c r="C83" s="117" t="s">
        <v>155</v>
      </c>
      <c r="D83" s="129">
        <v>10.554085714285716</v>
      </c>
      <c r="E83" s="130">
        <v>11.940000000000001</v>
      </c>
      <c r="F83" s="130">
        <v>49.319999999999993</v>
      </c>
      <c r="G83" s="23">
        <v>357.17279999999994</v>
      </c>
      <c r="H83" s="123">
        <v>0</v>
      </c>
      <c r="I83" s="25"/>
    </row>
    <row r="84" spans="1:9" ht="16.5" customHeight="1" thickBot="1" x14ac:dyDescent="0.35">
      <c r="A84" s="93" t="s">
        <v>145</v>
      </c>
      <c r="B84" s="52" t="s">
        <v>146</v>
      </c>
      <c r="C84" s="117" t="s">
        <v>10</v>
      </c>
      <c r="D84" s="129">
        <v>0.29824000000000001</v>
      </c>
      <c r="E84" s="130">
        <v>0.34550999999999998</v>
      </c>
      <c r="F84" s="130">
        <v>1.1874400000000001</v>
      </c>
      <c r="G84" s="23">
        <v>10.144500000000001</v>
      </c>
      <c r="H84" s="123">
        <v>0</v>
      </c>
      <c r="I84" s="25"/>
    </row>
    <row r="85" spans="1:9" ht="18.600000000000001" thickBot="1" x14ac:dyDescent="0.35">
      <c r="A85" s="93" t="s">
        <v>194</v>
      </c>
      <c r="B85" s="52" t="s">
        <v>195</v>
      </c>
      <c r="C85" s="117" t="s">
        <v>12</v>
      </c>
      <c r="D85" s="129">
        <v>0.72800000000000009</v>
      </c>
      <c r="E85" s="130">
        <v>3.6401944444444445</v>
      </c>
      <c r="F85" s="130">
        <v>2.1479999999999997</v>
      </c>
      <c r="G85" s="23">
        <v>41.188749999999999</v>
      </c>
      <c r="H85" s="123">
        <v>0</v>
      </c>
      <c r="I85" s="25"/>
    </row>
    <row r="86" spans="1:9" ht="18.600000000000001" thickBot="1" x14ac:dyDescent="0.35">
      <c r="A86" s="97" t="s">
        <v>11</v>
      </c>
      <c r="B86" s="131" t="s">
        <v>196</v>
      </c>
      <c r="C86" s="90" t="s">
        <v>12</v>
      </c>
      <c r="D86" s="31">
        <v>0.4</v>
      </c>
      <c r="E86" s="30">
        <v>0</v>
      </c>
      <c r="F86" s="30">
        <v>1.2999999999999998</v>
      </c>
      <c r="G86" s="23">
        <v>7</v>
      </c>
      <c r="H86" s="123"/>
      <c r="I86" s="132"/>
    </row>
    <row r="87" spans="1:9" ht="18.600000000000001" thickBot="1" x14ac:dyDescent="0.35">
      <c r="A87" s="34" t="s">
        <v>91</v>
      </c>
      <c r="B87" s="131" t="s">
        <v>92</v>
      </c>
      <c r="C87" s="140" t="s">
        <v>10</v>
      </c>
      <c r="D87" s="30">
        <v>1.66</v>
      </c>
      <c r="E87" s="30">
        <v>0.28000000000000003</v>
      </c>
      <c r="F87" s="30">
        <v>9.6</v>
      </c>
      <c r="G87" s="23">
        <v>49.4</v>
      </c>
      <c r="H87" s="123" t="s">
        <v>5</v>
      </c>
      <c r="I87" s="132"/>
    </row>
    <row r="88" spans="1:9" ht="15.75" customHeight="1" thickBot="1" x14ac:dyDescent="0.4">
      <c r="A88" s="34" t="s">
        <v>166</v>
      </c>
      <c r="B88" s="112" t="s">
        <v>197</v>
      </c>
      <c r="C88" s="57" t="s">
        <v>27</v>
      </c>
      <c r="D88" s="30">
        <v>0.18</v>
      </c>
      <c r="E88" s="30">
        <v>0.02</v>
      </c>
      <c r="F88" s="30">
        <v>0.6</v>
      </c>
      <c r="G88" s="58">
        <v>3.2</v>
      </c>
      <c r="H88" s="123">
        <v>0</v>
      </c>
      <c r="I88" s="132"/>
    </row>
    <row r="89" spans="1:9" ht="15.75" customHeight="1" thickBot="1" x14ac:dyDescent="0.35">
      <c r="A89" s="191" t="s">
        <v>44</v>
      </c>
      <c r="B89" s="194"/>
      <c r="C89" s="194"/>
      <c r="D89" s="64">
        <f>SUM(D82:D88)</f>
        <v>18.910325714285715</v>
      </c>
      <c r="E89" s="64">
        <f>SUM(E82:E88)</f>
        <v>22.195704444444448</v>
      </c>
      <c r="F89" s="64">
        <f>SUM(F82:F88)</f>
        <v>70.745439999999988</v>
      </c>
      <c r="G89" s="65">
        <f>SUM(G82:G88)</f>
        <v>563.82605000000001</v>
      </c>
      <c r="H89" s="60"/>
      <c r="I89" s="25"/>
    </row>
    <row r="90" spans="1:9" ht="16.5" customHeight="1" thickBot="1" x14ac:dyDescent="0.35">
      <c r="A90" s="201" t="s">
        <v>46</v>
      </c>
      <c r="B90" s="202"/>
      <c r="C90" s="69"/>
      <c r="D90" s="70" t="s">
        <v>74</v>
      </c>
      <c r="E90" s="70" t="s">
        <v>75</v>
      </c>
      <c r="F90" s="70" t="s">
        <v>76</v>
      </c>
      <c r="G90" s="71" t="s">
        <v>77</v>
      </c>
      <c r="H90" s="72"/>
      <c r="I90" s="73"/>
    </row>
    <row r="91" spans="1:9" ht="15.75" customHeight="1" thickBot="1" x14ac:dyDescent="0.35">
      <c r="A91" s="189" t="s">
        <v>13</v>
      </c>
      <c r="B91" s="190"/>
      <c r="C91" s="190"/>
      <c r="D91" s="83"/>
      <c r="E91" s="83"/>
      <c r="F91" s="83"/>
      <c r="G91" s="84"/>
      <c r="H91" s="18"/>
      <c r="I91" s="18"/>
    </row>
    <row r="92" spans="1:9" ht="16.5" customHeight="1" thickBot="1" x14ac:dyDescent="0.35">
      <c r="A92" s="168" t="s">
        <v>152</v>
      </c>
      <c r="B92" s="81" t="s">
        <v>198</v>
      </c>
      <c r="C92" s="116" t="s">
        <v>216</v>
      </c>
      <c r="D92" s="22">
        <v>19.141999999999996</v>
      </c>
      <c r="E92" s="22">
        <v>27.100999999999999</v>
      </c>
      <c r="F92" s="22">
        <v>48.79</v>
      </c>
      <c r="G92" s="23">
        <v>517.18000000000006</v>
      </c>
      <c r="H92" s="133" t="s">
        <v>28</v>
      </c>
      <c r="I92" s="133"/>
    </row>
    <row r="93" spans="1:9" ht="35.25" customHeight="1" thickBot="1" x14ac:dyDescent="0.35">
      <c r="A93" s="34" t="s">
        <v>4</v>
      </c>
      <c r="B93" s="52" t="s">
        <v>29</v>
      </c>
      <c r="C93" s="101" t="s">
        <v>16</v>
      </c>
      <c r="D93" s="30">
        <v>0</v>
      </c>
      <c r="E93" s="30">
        <v>0</v>
      </c>
      <c r="F93" s="30">
        <v>0</v>
      </c>
      <c r="G93" s="23">
        <v>0</v>
      </c>
      <c r="H93" s="25">
        <v>0</v>
      </c>
      <c r="I93" s="25"/>
    </row>
    <row r="94" spans="1:9" ht="16.2" thickBot="1" x14ac:dyDescent="0.35">
      <c r="A94" s="222" t="s">
        <v>44</v>
      </c>
      <c r="B94" s="194"/>
      <c r="C94" s="195"/>
      <c r="D94" s="64">
        <f>SUM(D92:D93)</f>
        <v>19.141999999999996</v>
      </c>
      <c r="E94" s="64">
        <f>SUM(E92:E93)</f>
        <v>27.100999999999999</v>
      </c>
      <c r="F94" s="64">
        <f>SUM(F92:F93)</f>
        <v>48.79</v>
      </c>
      <c r="G94" s="65">
        <f>SUM(G92:G93)</f>
        <v>517.18000000000006</v>
      </c>
      <c r="H94" s="37"/>
      <c r="I94" s="25" t="s">
        <v>220</v>
      </c>
    </row>
    <row r="95" spans="1:9" ht="15.75" customHeight="1" thickBot="1" x14ac:dyDescent="0.35">
      <c r="A95" s="199" t="s">
        <v>50</v>
      </c>
      <c r="B95" s="200"/>
      <c r="C95" s="7"/>
      <c r="D95" s="8"/>
      <c r="E95" s="8"/>
      <c r="F95" s="8"/>
      <c r="G95" s="7"/>
      <c r="H95" s="7"/>
      <c r="I95" s="9"/>
    </row>
    <row r="96" spans="1:9" ht="16.5" customHeight="1" thickBot="1" x14ac:dyDescent="0.35">
      <c r="A96" s="10" t="s">
        <v>34</v>
      </c>
      <c r="B96" s="203" t="s">
        <v>35</v>
      </c>
      <c r="C96" s="206" t="s">
        <v>36</v>
      </c>
      <c r="D96" s="183" t="s">
        <v>37</v>
      </c>
      <c r="E96" s="184"/>
      <c r="F96" s="185"/>
      <c r="G96" s="11" t="s">
        <v>0</v>
      </c>
      <c r="H96" s="186" t="s">
        <v>38</v>
      </c>
      <c r="I96" s="186" t="s">
        <v>39</v>
      </c>
    </row>
    <row r="97" spans="1:9" ht="16.5" customHeight="1" thickBot="1" x14ac:dyDescent="0.35">
      <c r="A97" s="12" t="s">
        <v>40</v>
      </c>
      <c r="B97" s="204"/>
      <c r="C97" s="207"/>
      <c r="D97" s="183"/>
      <c r="E97" s="184"/>
      <c r="F97" s="185"/>
      <c r="G97" s="13" t="s">
        <v>41</v>
      </c>
      <c r="H97" s="187"/>
      <c r="I97" s="187"/>
    </row>
    <row r="98" spans="1:9" ht="16.5" customHeight="1" thickBot="1" x14ac:dyDescent="0.35">
      <c r="A98" s="14"/>
      <c r="B98" s="205"/>
      <c r="C98" s="208"/>
      <c r="D98" s="15" t="s">
        <v>42</v>
      </c>
      <c r="E98" s="15" t="s">
        <v>32</v>
      </c>
      <c r="F98" s="15" t="s">
        <v>43</v>
      </c>
      <c r="G98" s="16"/>
      <c r="H98" s="188"/>
      <c r="I98" s="188"/>
    </row>
    <row r="99" spans="1:9" ht="15.75" customHeight="1" thickBot="1" x14ac:dyDescent="0.35">
      <c r="A99" s="189" t="s">
        <v>2</v>
      </c>
      <c r="B99" s="190"/>
      <c r="C99" s="190"/>
      <c r="D99" s="17"/>
      <c r="E99" s="17"/>
      <c r="F99" s="17"/>
      <c r="G99" s="18"/>
      <c r="H99" s="18"/>
      <c r="I99" s="18"/>
    </row>
    <row r="100" spans="1:9" ht="16.5" customHeight="1" thickBot="1" x14ac:dyDescent="0.4">
      <c r="A100" s="97" t="s">
        <v>147</v>
      </c>
      <c r="B100" s="165" t="s">
        <v>148</v>
      </c>
      <c r="C100" s="98" t="s">
        <v>149</v>
      </c>
      <c r="D100" s="30">
        <v>14.236612903225808</v>
      </c>
      <c r="E100" s="30">
        <v>14.776451612903227</v>
      </c>
      <c r="F100" s="30">
        <v>38.351290322580645</v>
      </c>
      <c r="G100" s="58">
        <v>337.14112903225805</v>
      </c>
      <c r="H100" s="123" t="s">
        <v>24</v>
      </c>
      <c r="I100" s="124"/>
    </row>
    <row r="101" spans="1:9" ht="18.600000000000001" thickBot="1" x14ac:dyDescent="0.4">
      <c r="A101" s="34" t="s">
        <v>5</v>
      </c>
      <c r="B101" s="169" t="s">
        <v>6</v>
      </c>
      <c r="C101" s="98">
        <v>100</v>
      </c>
      <c r="D101" s="30">
        <v>0.7</v>
      </c>
      <c r="E101" s="30">
        <v>0.3</v>
      </c>
      <c r="F101" s="30">
        <v>11</v>
      </c>
      <c r="G101" s="58">
        <v>47</v>
      </c>
      <c r="H101" s="123"/>
      <c r="I101" s="124"/>
    </row>
    <row r="102" spans="1:9" ht="18.600000000000001" thickBot="1" x14ac:dyDescent="0.4">
      <c r="A102" s="26" t="s">
        <v>4</v>
      </c>
      <c r="B102" s="27" t="s">
        <v>130</v>
      </c>
      <c r="C102" s="28" t="s">
        <v>16</v>
      </c>
      <c r="D102" s="29">
        <v>0</v>
      </c>
      <c r="E102" s="30">
        <v>0</v>
      </c>
      <c r="F102" s="30">
        <v>0</v>
      </c>
      <c r="G102" s="23">
        <v>0</v>
      </c>
      <c r="H102" s="25">
        <v>0</v>
      </c>
      <c r="I102" s="25"/>
    </row>
    <row r="103" spans="1:9" ht="16.2" thickBot="1" x14ac:dyDescent="0.35">
      <c r="A103" s="191" t="s">
        <v>44</v>
      </c>
      <c r="B103" s="192"/>
      <c r="C103" s="193"/>
      <c r="D103" s="39">
        <f ca="1">SUM(D100:D103)</f>
        <v>0</v>
      </c>
      <c r="E103" s="39">
        <f ca="1">SUM(E100:E103)</f>
        <v>18.099999999999998</v>
      </c>
      <c r="F103" s="39">
        <f ca="1">SUM(F100:F103)</f>
        <v>39.627499999999998</v>
      </c>
      <c r="G103" s="40">
        <f ca="1">SUM(G100:G103)</f>
        <v>386.91499999999996</v>
      </c>
      <c r="H103" s="123"/>
      <c r="I103" s="132"/>
    </row>
    <row r="104" spans="1:9" ht="16.2" thickBot="1" x14ac:dyDescent="0.35">
      <c r="A104" s="189" t="s">
        <v>8</v>
      </c>
      <c r="B104" s="190"/>
      <c r="C104" s="190"/>
      <c r="D104" s="83"/>
      <c r="E104" s="83"/>
      <c r="F104" s="83"/>
      <c r="G104" s="84"/>
      <c r="H104" s="18"/>
      <c r="I104" s="18"/>
    </row>
    <row r="105" spans="1:9" ht="18.600000000000001" thickBot="1" x14ac:dyDescent="0.35">
      <c r="A105" s="97" t="s">
        <v>202</v>
      </c>
      <c r="B105" s="81" t="s">
        <v>203</v>
      </c>
      <c r="C105" s="137" t="s">
        <v>16</v>
      </c>
      <c r="D105" s="30">
        <v>2.4365333333333332</v>
      </c>
      <c r="E105" s="30">
        <v>10.882666666666669</v>
      </c>
      <c r="F105" s="30">
        <v>7.2378666666666671</v>
      </c>
      <c r="G105" s="23">
        <v>136.55466666666666</v>
      </c>
      <c r="H105" s="25" t="s">
        <v>17</v>
      </c>
      <c r="I105" s="25"/>
    </row>
    <row r="106" spans="1:9" ht="18.600000000000001" thickBot="1" x14ac:dyDescent="0.35">
      <c r="A106" s="34" t="s">
        <v>199</v>
      </c>
      <c r="B106" s="52" t="s">
        <v>200</v>
      </c>
      <c r="C106" s="110" t="s">
        <v>31</v>
      </c>
      <c r="D106" s="30">
        <v>12.595000000000001</v>
      </c>
      <c r="E106" s="30">
        <v>7.2145000000000001</v>
      </c>
      <c r="F106" s="30">
        <v>3.4420000000000002</v>
      </c>
      <c r="G106" s="23">
        <v>128.41750000000002</v>
      </c>
      <c r="H106" s="25" t="s">
        <v>201</v>
      </c>
      <c r="I106" s="25"/>
    </row>
    <row r="107" spans="1:9" ht="16.5" customHeight="1" thickBot="1" x14ac:dyDescent="0.35">
      <c r="A107" s="93" t="s">
        <v>93</v>
      </c>
      <c r="B107" s="52" t="s">
        <v>94</v>
      </c>
      <c r="C107" s="54" t="s">
        <v>27</v>
      </c>
      <c r="D107" s="29">
        <v>3</v>
      </c>
      <c r="E107" s="30">
        <v>0.45</v>
      </c>
      <c r="F107" s="30">
        <v>26.01</v>
      </c>
      <c r="G107" s="23">
        <v>117.27</v>
      </c>
      <c r="H107" s="123">
        <v>0</v>
      </c>
      <c r="I107" s="25"/>
    </row>
    <row r="108" spans="1:9" ht="16.5" customHeight="1" thickBot="1" x14ac:dyDescent="0.35">
      <c r="A108" s="93" t="s">
        <v>103</v>
      </c>
      <c r="B108" s="52" t="s">
        <v>150</v>
      </c>
      <c r="C108" s="57" t="s">
        <v>10</v>
      </c>
      <c r="D108" s="29">
        <v>0.56000000000000005</v>
      </c>
      <c r="E108" s="30">
        <v>4</v>
      </c>
      <c r="F108" s="30">
        <v>0.64</v>
      </c>
      <c r="G108" s="23">
        <v>40.799999999999997</v>
      </c>
      <c r="H108" s="123">
        <v>0</v>
      </c>
      <c r="I108" s="25"/>
    </row>
    <row r="109" spans="1:9" ht="18.600000000000001" thickBot="1" x14ac:dyDescent="0.4">
      <c r="A109" s="138" t="s">
        <v>11</v>
      </c>
      <c r="B109" s="139" t="s">
        <v>151</v>
      </c>
      <c r="C109" s="140" t="s">
        <v>12</v>
      </c>
      <c r="D109" s="31">
        <v>0.4</v>
      </c>
      <c r="E109" s="30">
        <v>0</v>
      </c>
      <c r="F109" s="30">
        <v>1.2999999999999998</v>
      </c>
      <c r="G109" s="23">
        <v>7</v>
      </c>
      <c r="H109" s="123"/>
      <c r="I109" s="25"/>
    </row>
    <row r="110" spans="1:9" ht="18.600000000000001" thickBot="1" x14ac:dyDescent="0.4">
      <c r="A110" s="114" t="s">
        <v>204</v>
      </c>
      <c r="B110" s="115" t="s">
        <v>205</v>
      </c>
      <c r="C110" s="90" t="s">
        <v>12</v>
      </c>
      <c r="D110" s="31">
        <v>0.80051133222775028</v>
      </c>
      <c r="E110" s="32">
        <v>3.0889821724709785</v>
      </c>
      <c r="F110" s="32">
        <v>2.6917495854063018</v>
      </c>
      <c r="G110" s="33">
        <v>38.96930279159757</v>
      </c>
      <c r="H110" s="123">
        <v>0</v>
      </c>
      <c r="I110" s="25"/>
    </row>
    <row r="111" spans="1:9" ht="18.600000000000001" thickBot="1" x14ac:dyDescent="0.4">
      <c r="A111" s="114" t="s">
        <v>100</v>
      </c>
      <c r="B111" s="115" t="s">
        <v>101</v>
      </c>
      <c r="C111" s="171" t="s">
        <v>217</v>
      </c>
      <c r="D111" s="31">
        <v>4.8</v>
      </c>
      <c r="E111" s="30">
        <v>1.44</v>
      </c>
      <c r="F111" s="30">
        <v>18.399999999999999</v>
      </c>
      <c r="G111" s="23">
        <v>110.4</v>
      </c>
      <c r="H111" s="123" t="s">
        <v>5</v>
      </c>
      <c r="I111" s="25"/>
    </row>
    <row r="112" spans="1:9" ht="18.600000000000001" thickBot="1" x14ac:dyDescent="0.4">
      <c r="A112" s="91" t="s">
        <v>166</v>
      </c>
      <c r="B112" s="141" t="s">
        <v>212</v>
      </c>
      <c r="C112" s="92" t="s">
        <v>27</v>
      </c>
      <c r="D112" s="31">
        <v>0.18</v>
      </c>
      <c r="E112" s="30">
        <v>0.02</v>
      </c>
      <c r="F112" s="30">
        <v>0.6</v>
      </c>
      <c r="G112" s="23">
        <v>3.2</v>
      </c>
      <c r="H112" s="123">
        <v>0</v>
      </c>
      <c r="I112" s="25"/>
    </row>
    <row r="113" spans="1:9" ht="16.2" thickBot="1" x14ac:dyDescent="0.35">
      <c r="A113" s="191" t="s">
        <v>44</v>
      </c>
      <c r="B113" s="194"/>
      <c r="C113" s="195"/>
      <c r="D113" s="39">
        <f>SUM(D105:D112)</f>
        <v>24.772044665561083</v>
      </c>
      <c r="E113" s="39">
        <f>SUM(E105:E112)</f>
        <v>27.096148839137648</v>
      </c>
      <c r="F113" s="39">
        <f>SUM(F105:F112)</f>
        <v>60.321616252072964</v>
      </c>
      <c r="G113" s="40">
        <f>SUM(G105:G112)</f>
        <v>582.61146945826431</v>
      </c>
      <c r="H113" s="123"/>
      <c r="I113" s="132"/>
    </row>
    <row r="114" spans="1:9" ht="16.2" thickBot="1" x14ac:dyDescent="0.35">
      <c r="A114" s="201" t="s">
        <v>46</v>
      </c>
      <c r="B114" s="202"/>
      <c r="C114" s="69"/>
      <c r="D114" s="70" t="s">
        <v>74</v>
      </c>
      <c r="E114" s="70" t="s">
        <v>75</v>
      </c>
      <c r="F114" s="70" t="s">
        <v>76</v>
      </c>
      <c r="G114" s="71" t="s">
        <v>77</v>
      </c>
      <c r="H114" s="72"/>
      <c r="I114" s="73"/>
    </row>
    <row r="115" spans="1:9" ht="16.2" thickBot="1" x14ac:dyDescent="0.35">
      <c r="A115" s="189" t="s">
        <v>13</v>
      </c>
      <c r="B115" s="190"/>
      <c r="C115" s="190"/>
      <c r="D115" s="83"/>
      <c r="E115" s="83"/>
      <c r="F115" s="83"/>
      <c r="G115" s="84"/>
      <c r="H115" s="18"/>
      <c r="I115" s="18"/>
    </row>
    <row r="116" spans="1:9" ht="15.75" customHeight="1" thickBot="1" x14ac:dyDescent="0.35">
      <c r="A116" s="85" t="s">
        <v>127</v>
      </c>
      <c r="B116" s="52" t="s">
        <v>206</v>
      </c>
      <c r="C116" s="90" t="s">
        <v>9</v>
      </c>
      <c r="D116" s="22">
        <v>3.9289999999999998</v>
      </c>
      <c r="E116" s="22">
        <v>10.699400000000001</v>
      </c>
      <c r="F116" s="22">
        <v>47.468400000000003</v>
      </c>
      <c r="G116" s="23">
        <v>301.96800000000002</v>
      </c>
      <c r="H116" s="123" t="s">
        <v>28</v>
      </c>
      <c r="I116" s="132"/>
    </row>
    <row r="117" spans="1:9" ht="15.75" customHeight="1" thickBot="1" x14ac:dyDescent="0.35">
      <c r="A117" s="170" t="s">
        <v>15</v>
      </c>
      <c r="B117" s="52" t="s">
        <v>23</v>
      </c>
      <c r="C117" s="90">
        <v>150</v>
      </c>
      <c r="D117" s="22">
        <v>4.5</v>
      </c>
      <c r="E117" s="22">
        <v>3</v>
      </c>
      <c r="F117" s="22">
        <v>6.75</v>
      </c>
      <c r="G117" s="23">
        <v>72</v>
      </c>
      <c r="H117" s="123" t="s">
        <v>17</v>
      </c>
      <c r="I117" s="132"/>
    </row>
    <row r="118" spans="1:9" ht="15.75" customHeight="1" thickBot="1" x14ac:dyDescent="0.35">
      <c r="A118" s="191" t="s">
        <v>44</v>
      </c>
      <c r="B118" s="192"/>
      <c r="C118" s="193"/>
      <c r="D118" s="39">
        <f>SUM(D116:D117)</f>
        <v>8.4290000000000003</v>
      </c>
      <c r="E118" s="39">
        <f>SUM(E116:E117)</f>
        <v>13.699400000000001</v>
      </c>
      <c r="F118" s="39">
        <f>SUM(F116:F117)</f>
        <v>54.218400000000003</v>
      </c>
      <c r="G118" s="40">
        <f>SUM(G116:G117)</f>
        <v>373.96800000000002</v>
      </c>
      <c r="H118" s="25"/>
      <c r="I118" s="25" t="s">
        <v>221</v>
      </c>
    </row>
    <row r="119" spans="1:9" ht="16.5" customHeight="1" x14ac:dyDescent="0.3"/>
    <row r="120" spans="1:9" ht="15" thickBot="1" x14ac:dyDescent="0.35"/>
    <row r="121" spans="1:9" ht="36" customHeight="1" thickBot="1" x14ac:dyDescent="0.35">
      <c r="A121" s="215" t="s">
        <v>51</v>
      </c>
      <c r="B121" s="216"/>
      <c r="C121" s="219" t="s">
        <v>52</v>
      </c>
      <c r="D121" s="220"/>
      <c r="E121" s="220"/>
      <c r="F121" s="220"/>
      <c r="G121" s="221"/>
      <c r="H121" s="151" t="s">
        <v>53</v>
      </c>
      <c r="I121" s="151" t="s">
        <v>78</v>
      </c>
    </row>
    <row r="122" spans="1:9" ht="16.5" customHeight="1" thickBot="1" x14ac:dyDescent="0.35">
      <c r="A122" s="217"/>
      <c r="B122" s="218"/>
      <c r="C122" s="152" t="s">
        <v>54</v>
      </c>
      <c r="D122" s="152" t="s">
        <v>55</v>
      </c>
      <c r="E122" s="152" t="s">
        <v>56</v>
      </c>
      <c r="F122" s="152" t="s">
        <v>57</v>
      </c>
      <c r="G122" s="152" t="s">
        <v>58</v>
      </c>
      <c r="H122" s="152" t="s">
        <v>1</v>
      </c>
      <c r="I122" s="152" t="s">
        <v>1</v>
      </c>
    </row>
    <row r="123" spans="1:9" ht="15.75" customHeight="1" thickBot="1" x14ac:dyDescent="0.35">
      <c r="A123" s="213" t="s">
        <v>59</v>
      </c>
      <c r="B123" s="214"/>
      <c r="C123" s="2">
        <v>70.599999999999994</v>
      </c>
      <c r="D123" s="2">
        <v>66.7</v>
      </c>
      <c r="E123" s="2">
        <v>90</v>
      </c>
      <c r="F123" s="2">
        <v>98.6</v>
      </c>
      <c r="G123" s="2">
        <v>60</v>
      </c>
      <c r="H123" s="1">
        <f>SUM(C123:G123)</f>
        <v>385.9</v>
      </c>
      <c r="I123" s="143">
        <v>240</v>
      </c>
    </row>
    <row r="124" spans="1:9" ht="15.75" customHeight="1" thickBot="1" x14ac:dyDescent="0.35">
      <c r="A124" s="213" t="s">
        <v>60</v>
      </c>
      <c r="B124" s="214"/>
      <c r="C124" s="2">
        <v>0</v>
      </c>
      <c r="D124" s="2">
        <v>20</v>
      </c>
      <c r="E124" s="2">
        <v>56</v>
      </c>
      <c r="F124" s="2">
        <v>0</v>
      </c>
      <c r="G124" s="2">
        <v>150</v>
      </c>
      <c r="H124" s="1">
        <f t="shared" ref="H124:H130" si="1">SUM(C124:G124)</f>
        <v>226</v>
      </c>
      <c r="I124" s="143">
        <v>225</v>
      </c>
    </row>
    <row r="125" spans="1:9" ht="15.75" customHeight="1" thickBot="1" x14ac:dyDescent="0.35">
      <c r="A125" s="209" t="s">
        <v>157</v>
      </c>
      <c r="B125" s="210"/>
      <c r="C125" s="2">
        <v>365</v>
      </c>
      <c r="D125" s="2">
        <v>98.4</v>
      </c>
      <c r="E125" s="2">
        <v>305</v>
      </c>
      <c r="F125" s="2">
        <v>135</v>
      </c>
      <c r="G125" s="2">
        <v>419</v>
      </c>
      <c r="H125" s="1">
        <f t="shared" si="1"/>
        <v>1322.4</v>
      </c>
      <c r="I125" s="143">
        <v>500</v>
      </c>
    </row>
    <row r="126" spans="1:9" ht="16.5" customHeight="1" thickBot="1" x14ac:dyDescent="0.35">
      <c r="A126" s="209" t="s">
        <v>158</v>
      </c>
      <c r="B126" s="210"/>
      <c r="C126" s="154">
        <v>0</v>
      </c>
      <c r="D126" s="154">
        <v>49.5</v>
      </c>
      <c r="E126" s="154">
        <v>30</v>
      </c>
      <c r="F126" s="154">
        <v>108</v>
      </c>
      <c r="G126" s="154">
        <v>13</v>
      </c>
      <c r="H126" s="155">
        <f t="shared" si="1"/>
        <v>200.5</v>
      </c>
      <c r="I126" s="156">
        <v>0</v>
      </c>
    </row>
    <row r="127" spans="1:9" ht="27" thickBot="1" x14ac:dyDescent="0.35">
      <c r="A127" s="144" t="s">
        <v>63</v>
      </c>
      <c r="B127" s="158" t="s">
        <v>64</v>
      </c>
      <c r="C127" s="158">
        <v>120</v>
      </c>
      <c r="D127" s="158">
        <v>122</v>
      </c>
      <c r="E127" s="158">
        <v>167.5</v>
      </c>
      <c r="F127" s="158">
        <v>120</v>
      </c>
      <c r="G127" s="158">
        <v>141</v>
      </c>
      <c r="H127" s="159">
        <f t="shared" si="1"/>
        <v>670.5</v>
      </c>
      <c r="I127" s="223" t="s">
        <v>156</v>
      </c>
    </row>
    <row r="128" spans="1:9" ht="27" thickBot="1" x14ac:dyDescent="0.35">
      <c r="A128" s="157" t="s">
        <v>63</v>
      </c>
      <c r="B128" s="158" t="s">
        <v>79</v>
      </c>
      <c r="C128" s="158">
        <v>120</v>
      </c>
      <c r="D128" s="145">
        <v>122</v>
      </c>
      <c r="E128" s="145">
        <v>130</v>
      </c>
      <c r="F128" s="145">
        <v>120</v>
      </c>
      <c r="G128" s="145">
        <v>100</v>
      </c>
      <c r="H128" s="159">
        <f t="shared" si="1"/>
        <v>592</v>
      </c>
      <c r="I128" s="224"/>
    </row>
    <row r="129" spans="1:9" ht="15.75" customHeight="1" thickBot="1" x14ac:dyDescent="0.35">
      <c r="A129" s="211" t="s">
        <v>102</v>
      </c>
      <c r="B129" s="161" t="s">
        <v>64</v>
      </c>
      <c r="C129" s="158">
        <v>118.89999999999999</v>
      </c>
      <c r="D129" s="158">
        <v>227</v>
      </c>
      <c r="E129" s="158">
        <v>128.30000000000001</v>
      </c>
      <c r="F129" s="158">
        <v>152.5</v>
      </c>
      <c r="G129" s="158">
        <v>187</v>
      </c>
      <c r="H129" s="160">
        <f t="shared" si="1"/>
        <v>813.7</v>
      </c>
      <c r="I129" s="224"/>
    </row>
    <row r="130" spans="1:9" ht="15" thickBot="1" x14ac:dyDescent="0.35">
      <c r="A130" s="212"/>
      <c r="B130" s="163" t="s">
        <v>79</v>
      </c>
      <c r="C130" s="158">
        <v>88.899999999999991</v>
      </c>
      <c r="D130" s="145">
        <v>180</v>
      </c>
      <c r="E130" s="145">
        <v>50</v>
      </c>
      <c r="F130" s="145">
        <v>85</v>
      </c>
      <c r="G130" s="145">
        <v>100</v>
      </c>
      <c r="H130" s="3">
        <f t="shared" si="1"/>
        <v>503.9</v>
      </c>
      <c r="I130" s="225"/>
    </row>
    <row r="131" spans="1:9" ht="30.75" customHeight="1" thickBot="1" x14ac:dyDescent="0.35">
      <c r="A131" s="213" t="s">
        <v>65</v>
      </c>
      <c r="B131" s="214"/>
      <c r="C131" s="158">
        <v>1.4</v>
      </c>
      <c r="D131" s="145">
        <v>1.5</v>
      </c>
      <c r="E131" s="145">
        <v>7.77</v>
      </c>
      <c r="F131" s="145">
        <v>4.0999999999999996</v>
      </c>
      <c r="G131" s="145">
        <v>2.5</v>
      </c>
      <c r="H131" s="153" t="s">
        <v>80</v>
      </c>
      <c r="I131" s="143" t="s">
        <v>81</v>
      </c>
    </row>
    <row r="132" spans="1:9" ht="32.25" customHeight="1" x14ac:dyDescent="0.3"/>
    <row r="133" spans="1:9" ht="33" customHeight="1" x14ac:dyDescent="0.3"/>
    <row r="134" spans="1:9" ht="36.75" customHeight="1" x14ac:dyDescent="0.3"/>
    <row r="135" spans="1:9" ht="15.75" customHeight="1" x14ac:dyDescent="0.3"/>
    <row r="136" spans="1:9" ht="15.75" customHeight="1" x14ac:dyDescent="0.3"/>
    <row r="137" spans="1:9" ht="15.75" customHeight="1" x14ac:dyDescent="0.3"/>
    <row r="139" spans="1:9" ht="15.75" customHeight="1" x14ac:dyDescent="0.3"/>
  </sheetData>
  <mergeCells count="79">
    <mergeCell ref="A131:B131"/>
    <mergeCell ref="A124:B124"/>
    <mergeCell ref="A125:B125"/>
    <mergeCell ref="A126:B126"/>
    <mergeCell ref="I127:I130"/>
    <mergeCell ref="A129:A130"/>
    <mergeCell ref="A104:C104"/>
    <mergeCell ref="A113:C113"/>
    <mergeCell ref="A114:B114"/>
    <mergeCell ref="A118:C118"/>
    <mergeCell ref="A121:B122"/>
    <mergeCell ref="C121:G121"/>
    <mergeCell ref="A90:B90"/>
    <mergeCell ref="A91:C91"/>
    <mergeCell ref="A94:C94"/>
    <mergeCell ref="A95:B95"/>
    <mergeCell ref="B96:B98"/>
    <mergeCell ref="C96:C98"/>
    <mergeCell ref="H73:H75"/>
    <mergeCell ref="I73:I75"/>
    <mergeCell ref="D74:F74"/>
    <mergeCell ref="A76:C76"/>
    <mergeCell ref="A81:C81"/>
    <mergeCell ref="A80:C80"/>
    <mergeCell ref="A123:B123"/>
    <mergeCell ref="A115:C115"/>
    <mergeCell ref="D73:F73"/>
    <mergeCell ref="D3:F3"/>
    <mergeCell ref="H3:H5"/>
    <mergeCell ref="A57:C57"/>
    <mergeCell ref="A42:C42"/>
    <mergeCell ref="A43:B43"/>
    <mergeCell ref="A44:C44"/>
    <mergeCell ref="H49:H51"/>
    <mergeCell ref="A28:C28"/>
    <mergeCell ref="A89:C89"/>
    <mergeCell ref="A52:C52"/>
    <mergeCell ref="A56:C56"/>
    <mergeCell ref="A66:C66"/>
    <mergeCell ref="A67:B67"/>
    <mergeCell ref="I3:I5"/>
    <mergeCell ref="D4:F4"/>
    <mergeCell ref="A23:C23"/>
    <mergeCell ref="A19:B19"/>
    <mergeCell ref="A10:C10"/>
    <mergeCell ref="A18:C18"/>
    <mergeCell ref="A20:C20"/>
    <mergeCell ref="A2:B2"/>
    <mergeCell ref="B3:B5"/>
    <mergeCell ref="C3:C5"/>
    <mergeCell ref="A6:C6"/>
    <mergeCell ref="A9:C9"/>
    <mergeCell ref="I49:I51"/>
    <mergeCell ref="A24:B24"/>
    <mergeCell ref="B25:B27"/>
    <mergeCell ref="C25:C27"/>
    <mergeCell ref="D25:F25"/>
    <mergeCell ref="D26:F26"/>
    <mergeCell ref="D50:F50"/>
    <mergeCell ref="H25:H27"/>
    <mergeCell ref="I25:I27"/>
    <mergeCell ref="A47:C47"/>
    <mergeCell ref="A48:B48"/>
    <mergeCell ref="B49:B51"/>
    <mergeCell ref="C49:C51"/>
    <mergeCell ref="D49:F49"/>
    <mergeCell ref="A32:C32"/>
    <mergeCell ref="A33:C33"/>
    <mergeCell ref="A68:C68"/>
    <mergeCell ref="A71:C71"/>
    <mergeCell ref="A72:B72"/>
    <mergeCell ref="B73:B75"/>
    <mergeCell ref="C73:C75"/>
    <mergeCell ref="A103:C103"/>
    <mergeCell ref="D96:F96"/>
    <mergeCell ref="H96:H98"/>
    <mergeCell ref="I96:I98"/>
    <mergeCell ref="D97:F97"/>
    <mergeCell ref="A99:C9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53CF-6A8D-42F9-AEB2-6770159EBAC9}">
  <dimension ref="A1:I128"/>
  <sheetViews>
    <sheetView topLeftCell="A49" zoomScale="70" zoomScaleNormal="70" workbookViewId="0">
      <selection activeCell="A77" sqref="A77:I79"/>
    </sheetView>
  </sheetViews>
  <sheetFormatPr defaultRowHeight="14.4" x14ac:dyDescent="0.3"/>
  <cols>
    <col min="1" max="1" width="8.6640625" style="5" customWidth="1"/>
    <col min="2" max="2" width="55" customWidth="1"/>
    <col min="3" max="3" width="12.44140625" customWidth="1"/>
    <col min="4" max="4" width="10.88671875" style="5" customWidth="1"/>
    <col min="5" max="5" width="10" style="5" customWidth="1"/>
    <col min="6" max="6" width="10.88671875" style="5" customWidth="1"/>
    <col min="7" max="7" width="11" customWidth="1"/>
  </cols>
  <sheetData>
    <row r="1" spans="1:9" ht="16.2" thickBot="1" x14ac:dyDescent="0.35">
      <c r="B1" s="6" t="s">
        <v>230</v>
      </c>
    </row>
    <row r="2" spans="1:9" ht="15.75" customHeight="1" thickBot="1" x14ac:dyDescent="0.35">
      <c r="A2" s="199" t="s">
        <v>33</v>
      </c>
      <c r="B2" s="200"/>
      <c r="C2" s="7"/>
      <c r="D2" s="8"/>
      <c r="E2" s="8"/>
      <c r="F2" s="8"/>
      <c r="G2" s="7"/>
      <c r="H2" s="7"/>
      <c r="I2" s="9"/>
    </row>
    <row r="3" spans="1:9" ht="66.599999999999994" thickBot="1" x14ac:dyDescent="0.35">
      <c r="A3" s="10" t="s">
        <v>34</v>
      </c>
      <c r="B3" s="203" t="s">
        <v>35</v>
      </c>
      <c r="C3" s="206" t="s">
        <v>36</v>
      </c>
      <c r="D3" s="183" t="s">
        <v>37</v>
      </c>
      <c r="E3" s="184"/>
      <c r="F3" s="185"/>
      <c r="G3" s="11" t="s">
        <v>0</v>
      </c>
      <c r="H3" s="186" t="s">
        <v>38</v>
      </c>
      <c r="I3" s="186" t="s">
        <v>39</v>
      </c>
    </row>
    <row r="4" spans="1:9" ht="16.2" thickBot="1" x14ac:dyDescent="0.35">
      <c r="A4" s="12" t="s">
        <v>40</v>
      </c>
      <c r="B4" s="204"/>
      <c r="C4" s="207"/>
      <c r="D4" s="183"/>
      <c r="E4" s="184"/>
      <c r="F4" s="185"/>
      <c r="G4" s="13" t="s">
        <v>41</v>
      </c>
      <c r="H4" s="187"/>
      <c r="I4" s="187"/>
    </row>
    <row r="5" spans="1:9" ht="15" thickBot="1" x14ac:dyDescent="0.35">
      <c r="A5" s="14"/>
      <c r="B5" s="205"/>
      <c r="C5" s="208"/>
      <c r="D5" s="15" t="s">
        <v>42</v>
      </c>
      <c r="E5" s="15" t="s">
        <v>32</v>
      </c>
      <c r="F5" s="15" t="s">
        <v>43</v>
      </c>
      <c r="G5" s="16"/>
      <c r="H5" s="188"/>
      <c r="I5" s="188"/>
    </row>
    <row r="6" spans="1:9" ht="16.5" customHeight="1" thickBot="1" x14ac:dyDescent="0.35">
      <c r="A6" s="189" t="s">
        <v>2</v>
      </c>
      <c r="B6" s="190"/>
      <c r="C6" s="190"/>
      <c r="D6" s="17"/>
      <c r="E6" s="17"/>
      <c r="F6" s="17"/>
      <c r="G6" s="18"/>
      <c r="H6" s="18"/>
      <c r="I6" s="18"/>
    </row>
    <row r="7" spans="1:9" ht="18.600000000000001" thickBot="1" x14ac:dyDescent="0.35">
      <c r="A7" s="19" t="s">
        <v>108</v>
      </c>
      <c r="B7" s="20" t="s">
        <v>109</v>
      </c>
      <c r="C7" s="21" t="s">
        <v>222</v>
      </c>
      <c r="D7" s="22">
        <v>10.26</v>
      </c>
      <c r="E7" s="22">
        <v>6.28</v>
      </c>
      <c r="F7" s="22">
        <v>49.72</v>
      </c>
      <c r="G7" s="23">
        <v>298.39999999999998</v>
      </c>
      <c r="H7" s="24" t="s">
        <v>3</v>
      </c>
      <c r="I7" s="25"/>
    </row>
    <row r="8" spans="1:9" ht="18.600000000000001" thickBot="1" x14ac:dyDescent="0.4">
      <c r="A8" s="26" t="s">
        <v>5</v>
      </c>
      <c r="B8" s="27" t="s">
        <v>6</v>
      </c>
      <c r="C8" s="28">
        <v>100</v>
      </c>
      <c r="D8" s="29">
        <v>0.7</v>
      </c>
      <c r="E8" s="30">
        <v>0.3</v>
      </c>
      <c r="F8" s="30">
        <v>11</v>
      </c>
      <c r="G8" s="23">
        <v>47</v>
      </c>
      <c r="H8" s="25"/>
      <c r="I8" s="25"/>
    </row>
    <row r="9" spans="1:9" ht="16.2" thickBot="1" x14ac:dyDescent="0.35">
      <c r="A9" s="191" t="s">
        <v>44</v>
      </c>
      <c r="B9" s="192"/>
      <c r="C9" s="193"/>
      <c r="D9" s="39">
        <f>SUM(D7:D8)</f>
        <v>10.959999999999999</v>
      </c>
      <c r="E9" s="39">
        <f>SUM(E7:E8)</f>
        <v>6.58</v>
      </c>
      <c r="F9" s="39">
        <f>SUM(F7:F8)</f>
        <v>60.72</v>
      </c>
      <c r="G9" s="40">
        <f>SUM(G7:G8)</f>
        <v>345.4</v>
      </c>
      <c r="H9" s="25"/>
      <c r="I9" s="25"/>
    </row>
    <row r="10" spans="1:9" ht="16.5" customHeight="1" thickBot="1" x14ac:dyDescent="0.35">
      <c r="A10" s="189" t="s">
        <v>8</v>
      </c>
      <c r="B10" s="190"/>
      <c r="C10" s="190"/>
      <c r="D10" s="17"/>
      <c r="E10" s="17"/>
      <c r="F10" s="17"/>
      <c r="G10" s="18"/>
      <c r="H10" s="18"/>
      <c r="I10" s="18"/>
    </row>
    <row r="11" spans="1:9" ht="18.600000000000001" thickBot="1" x14ac:dyDescent="0.35">
      <c r="A11" s="41" t="s">
        <v>163</v>
      </c>
      <c r="B11" s="42" t="s">
        <v>164</v>
      </c>
      <c r="C11" s="43">
        <v>250</v>
      </c>
      <c r="D11" s="30">
        <v>7.1999999999999993</v>
      </c>
      <c r="E11" s="30">
        <v>5.7</v>
      </c>
      <c r="F11" s="30">
        <v>13.685714285714285</v>
      </c>
      <c r="G11" s="23">
        <v>167.35714285714286</v>
      </c>
      <c r="H11" s="25" t="s">
        <v>69</v>
      </c>
      <c r="I11" s="25"/>
    </row>
    <row r="12" spans="1:9" ht="18.600000000000001" thickBot="1" x14ac:dyDescent="0.35">
      <c r="A12" s="44" t="s">
        <v>110</v>
      </c>
      <c r="B12" s="45" t="s">
        <v>111</v>
      </c>
      <c r="C12" s="46" t="s">
        <v>22</v>
      </c>
      <c r="D12" s="30">
        <v>17.035294117647059</v>
      </c>
      <c r="E12" s="30">
        <v>7.7647058823529411</v>
      </c>
      <c r="F12" s="30">
        <v>1.1294117647058823</v>
      </c>
      <c r="G12" s="23">
        <v>143.52941176470588</v>
      </c>
      <c r="H12" s="25">
        <v>0</v>
      </c>
      <c r="I12" s="25"/>
    </row>
    <row r="13" spans="1:9" ht="18.600000000000001" thickBot="1" x14ac:dyDescent="0.35">
      <c r="A13" s="44" t="s">
        <v>124</v>
      </c>
      <c r="B13" s="48" t="s">
        <v>125</v>
      </c>
      <c r="C13" s="49">
        <v>250</v>
      </c>
      <c r="D13" s="30">
        <v>9.4499999999999975</v>
      </c>
      <c r="E13" s="30">
        <v>7.9375</v>
      </c>
      <c r="F13" s="30">
        <v>53.831249999999997</v>
      </c>
      <c r="G13" s="50">
        <v>338.90625</v>
      </c>
      <c r="H13" s="25" t="s">
        <v>5</v>
      </c>
      <c r="I13" s="25"/>
    </row>
    <row r="14" spans="1:9" ht="18.600000000000001" thickBot="1" x14ac:dyDescent="0.35">
      <c r="A14" s="47" t="s">
        <v>91</v>
      </c>
      <c r="B14" s="48" t="s">
        <v>92</v>
      </c>
      <c r="C14" s="51" t="s">
        <v>10</v>
      </c>
      <c r="D14" s="30">
        <v>1.66</v>
      </c>
      <c r="E14" s="30">
        <v>0.28000000000000003</v>
      </c>
      <c r="F14" s="30">
        <v>9.6</v>
      </c>
      <c r="G14" s="50">
        <v>49.4</v>
      </c>
      <c r="H14" s="25" t="s">
        <v>5</v>
      </c>
      <c r="I14" s="25"/>
    </row>
    <row r="15" spans="1:9" ht="18.600000000000001" thickBot="1" x14ac:dyDescent="0.35">
      <c r="A15" s="44" t="s">
        <v>11</v>
      </c>
      <c r="B15" s="52" t="s">
        <v>165</v>
      </c>
      <c r="C15" s="49" t="s">
        <v>114</v>
      </c>
      <c r="D15" s="31">
        <v>0.8</v>
      </c>
      <c r="E15" s="30">
        <v>0</v>
      </c>
      <c r="F15" s="30">
        <v>2.6</v>
      </c>
      <c r="G15" s="23">
        <v>14</v>
      </c>
      <c r="H15" s="25"/>
      <c r="I15" s="25"/>
    </row>
    <row r="16" spans="1:9" ht="18.600000000000001" thickBot="1" x14ac:dyDescent="0.4">
      <c r="A16" s="34" t="s">
        <v>112</v>
      </c>
      <c r="B16" s="53" t="s">
        <v>113</v>
      </c>
      <c r="C16" s="54" t="s">
        <v>99</v>
      </c>
      <c r="D16" s="30">
        <v>0.11999999999999998</v>
      </c>
      <c r="E16" s="30">
        <v>6.2789974937343356</v>
      </c>
      <c r="F16" s="30">
        <v>0.4726315789473684</v>
      </c>
      <c r="G16" s="23">
        <v>58.834837092731824</v>
      </c>
      <c r="H16" s="25">
        <v>0</v>
      </c>
      <c r="I16" s="25"/>
    </row>
    <row r="17" spans="1:9" ht="18.600000000000001" thickBot="1" x14ac:dyDescent="0.4">
      <c r="A17" s="55" t="s">
        <v>166</v>
      </c>
      <c r="B17" s="56" t="s">
        <v>168</v>
      </c>
      <c r="C17" s="57" t="s">
        <v>27</v>
      </c>
      <c r="D17" s="22">
        <v>0.18</v>
      </c>
      <c r="E17" s="22">
        <v>0.02</v>
      </c>
      <c r="F17" s="22">
        <v>0.6</v>
      </c>
      <c r="G17" s="58">
        <v>3.2</v>
      </c>
      <c r="H17" s="25">
        <v>0</v>
      </c>
      <c r="I17" s="25"/>
    </row>
    <row r="18" spans="1:9" ht="16.2" thickBot="1" x14ac:dyDescent="0.35">
      <c r="A18" s="191" t="s">
        <v>44</v>
      </c>
      <c r="B18" s="194"/>
      <c r="C18" s="195"/>
      <c r="D18" s="39">
        <f>SUM(D11:D17)</f>
        <v>36.445294117647045</v>
      </c>
      <c r="E18" s="39">
        <f t="shared" ref="E18:F18" si="0">SUM(E11:E17)</f>
        <v>27.981203376087276</v>
      </c>
      <c r="F18" s="39">
        <f t="shared" si="0"/>
        <v>81.919007629367513</v>
      </c>
      <c r="G18" s="40">
        <f>SUM(G11:G17)</f>
        <v>775.22764171458061</v>
      </c>
      <c r="H18" s="25"/>
      <c r="I18" s="25"/>
    </row>
    <row r="19" spans="1:9" ht="16.5" customHeight="1" thickBot="1" x14ac:dyDescent="0.35">
      <c r="A19" s="201" t="s">
        <v>46</v>
      </c>
      <c r="B19" s="202"/>
      <c r="C19" s="69"/>
      <c r="D19" s="166" t="s">
        <v>83</v>
      </c>
      <c r="E19" s="166" t="s">
        <v>84</v>
      </c>
      <c r="F19" s="166" t="s">
        <v>85</v>
      </c>
      <c r="G19" s="71" t="s">
        <v>86</v>
      </c>
      <c r="H19" s="72"/>
      <c r="I19" s="73"/>
    </row>
    <row r="20" spans="1:9" ht="16.2" thickBot="1" x14ac:dyDescent="0.35">
      <c r="A20" s="189" t="s">
        <v>13</v>
      </c>
      <c r="B20" s="190"/>
      <c r="C20" s="190"/>
      <c r="D20" s="17"/>
      <c r="E20" s="17"/>
      <c r="F20" s="17"/>
      <c r="G20" s="18"/>
      <c r="H20" s="18"/>
      <c r="I20" s="18"/>
    </row>
    <row r="21" spans="1:9" ht="18.600000000000001" thickBot="1" x14ac:dyDescent="0.35">
      <c r="A21" s="34" t="s">
        <v>115</v>
      </c>
      <c r="B21" s="35" t="s">
        <v>116</v>
      </c>
      <c r="C21" s="59" t="s">
        <v>117</v>
      </c>
      <c r="D21" s="31">
        <v>5.138461538461538</v>
      </c>
      <c r="E21" s="32">
        <v>6.2030769230769227</v>
      </c>
      <c r="F21" s="32">
        <v>31.984615384615385</v>
      </c>
      <c r="G21" s="33">
        <v>144.76923076923077</v>
      </c>
      <c r="H21" s="60" t="s">
        <v>14</v>
      </c>
      <c r="I21" s="25"/>
    </row>
    <row r="22" spans="1:9" ht="18.600000000000001" thickBot="1" x14ac:dyDescent="0.4">
      <c r="A22" s="148" t="s">
        <v>4</v>
      </c>
      <c r="B22" s="150" t="s">
        <v>118</v>
      </c>
      <c r="C22" s="90" t="s">
        <v>16</v>
      </c>
      <c r="D22" s="30">
        <v>0</v>
      </c>
      <c r="E22" s="30">
        <v>0</v>
      </c>
      <c r="F22" s="30">
        <v>0</v>
      </c>
      <c r="G22" s="23">
        <v>0</v>
      </c>
      <c r="H22" s="25">
        <v>0</v>
      </c>
      <c r="I22" s="25"/>
    </row>
    <row r="23" spans="1:9" ht="16.2" thickBot="1" x14ac:dyDescent="0.35">
      <c r="A23" s="222" t="s">
        <v>44</v>
      </c>
      <c r="B23" s="194"/>
      <c r="C23" s="195"/>
      <c r="D23" s="64">
        <f>SUM(D21:D22)</f>
        <v>5.138461538461538</v>
      </c>
      <c r="E23" s="64">
        <f>SUM(E21:E22)</f>
        <v>6.2030769230769227</v>
      </c>
      <c r="F23" s="64">
        <f>SUM(F21:F22)</f>
        <v>31.984615384615385</v>
      </c>
      <c r="G23" s="65">
        <f>SUM(G21:G22)</f>
        <v>144.76923076923077</v>
      </c>
      <c r="H23" s="25"/>
      <c r="I23" s="25" t="s">
        <v>229</v>
      </c>
    </row>
    <row r="24" spans="1:9" ht="15" thickBot="1" x14ac:dyDescent="0.35">
      <c r="A24" s="199" t="s">
        <v>47</v>
      </c>
      <c r="B24" s="200"/>
      <c r="C24" s="7"/>
      <c r="D24" s="8"/>
      <c r="E24" s="8"/>
      <c r="F24" s="8"/>
      <c r="G24" s="7"/>
      <c r="H24" s="7"/>
      <c r="I24" s="9"/>
    </row>
    <row r="25" spans="1:9" ht="66.599999999999994" thickBot="1" x14ac:dyDescent="0.35">
      <c r="A25" s="10" t="s">
        <v>34</v>
      </c>
      <c r="B25" s="203" t="s">
        <v>35</v>
      </c>
      <c r="C25" s="206" t="s">
        <v>36</v>
      </c>
      <c r="D25" s="183" t="s">
        <v>37</v>
      </c>
      <c r="E25" s="184"/>
      <c r="F25" s="185"/>
      <c r="G25" s="11" t="s">
        <v>0</v>
      </c>
      <c r="H25" s="186" t="s">
        <v>38</v>
      </c>
      <c r="I25" s="186" t="s">
        <v>39</v>
      </c>
    </row>
    <row r="26" spans="1:9" ht="16.2" thickBot="1" x14ac:dyDescent="0.35">
      <c r="A26" s="12" t="s">
        <v>40</v>
      </c>
      <c r="B26" s="204"/>
      <c r="C26" s="207"/>
      <c r="D26" s="183"/>
      <c r="E26" s="184"/>
      <c r="F26" s="185"/>
      <c r="G26" s="13" t="s">
        <v>41</v>
      </c>
      <c r="H26" s="187"/>
      <c r="I26" s="187"/>
    </row>
    <row r="27" spans="1:9" ht="16.5" customHeight="1" thickBot="1" x14ac:dyDescent="0.35">
      <c r="A27" s="14"/>
      <c r="B27" s="205"/>
      <c r="C27" s="208"/>
      <c r="D27" s="15" t="s">
        <v>42</v>
      </c>
      <c r="E27" s="15" t="s">
        <v>32</v>
      </c>
      <c r="F27" s="15" t="s">
        <v>43</v>
      </c>
      <c r="G27" s="16"/>
      <c r="H27" s="188"/>
      <c r="I27" s="188"/>
    </row>
    <row r="28" spans="1:9" ht="16.5" customHeight="1" thickBot="1" x14ac:dyDescent="0.35">
      <c r="A28" s="189" t="s">
        <v>2</v>
      </c>
      <c r="B28" s="190"/>
      <c r="C28" s="190"/>
      <c r="D28" s="17"/>
      <c r="E28" s="17"/>
      <c r="F28" s="17"/>
      <c r="G28" s="18"/>
      <c r="H28" s="18"/>
      <c r="I28" s="18"/>
    </row>
    <row r="29" spans="1:9" ht="18.600000000000001" thickBot="1" x14ac:dyDescent="0.35">
      <c r="A29" s="74" t="s">
        <v>152</v>
      </c>
      <c r="B29" s="147" t="s">
        <v>214</v>
      </c>
      <c r="C29" s="76" t="s">
        <v>31</v>
      </c>
      <c r="D29" s="31">
        <v>5.4</v>
      </c>
      <c r="E29" s="32">
        <v>12</v>
      </c>
      <c r="F29" s="32">
        <v>31.8</v>
      </c>
      <c r="G29" s="77">
        <v>259.2</v>
      </c>
      <c r="H29" s="78" t="s">
        <v>153</v>
      </c>
      <c r="I29" s="99"/>
    </row>
    <row r="30" spans="1:9" ht="18.600000000000001" thickBot="1" x14ac:dyDescent="0.35">
      <c r="A30" s="74" t="s">
        <v>25</v>
      </c>
      <c r="B30" s="75" t="s">
        <v>72</v>
      </c>
      <c r="C30" s="82" t="s">
        <v>27</v>
      </c>
      <c r="D30" s="29">
        <v>2.8425000000000002</v>
      </c>
      <c r="E30" s="30">
        <v>2.4</v>
      </c>
      <c r="F30" s="30">
        <v>5.8875000000000011</v>
      </c>
      <c r="G30" s="58">
        <v>56.504999999999995</v>
      </c>
      <c r="H30" s="78" t="s">
        <v>17</v>
      </c>
      <c r="I30" s="24"/>
    </row>
    <row r="31" spans="1:9" ht="18.600000000000001" thickBot="1" x14ac:dyDescent="0.35">
      <c r="A31" s="74" t="s">
        <v>5</v>
      </c>
      <c r="B31" s="79" t="s">
        <v>6</v>
      </c>
      <c r="C31" s="80">
        <v>100</v>
      </c>
      <c r="D31" s="29">
        <v>0.7</v>
      </c>
      <c r="E31" s="30">
        <v>0.3</v>
      </c>
      <c r="F31" s="30">
        <v>11</v>
      </c>
      <c r="G31" s="23">
        <v>47</v>
      </c>
      <c r="H31" s="78"/>
      <c r="I31" s="25"/>
    </row>
    <row r="32" spans="1:9" ht="16.5" customHeight="1" thickBot="1" x14ac:dyDescent="0.35">
      <c r="A32" s="191" t="s">
        <v>44</v>
      </c>
      <c r="B32" s="192"/>
      <c r="C32" s="193"/>
      <c r="D32" s="39">
        <f>SUM(D29:D31)</f>
        <v>8.942499999999999</v>
      </c>
      <c r="E32" s="39">
        <f>SUM(E29:E31)</f>
        <v>14.700000000000001</v>
      </c>
      <c r="F32" s="39">
        <f>SUM(F29:F31)</f>
        <v>48.6875</v>
      </c>
      <c r="G32" s="40">
        <f>SUM(G29:G31)</f>
        <v>362.70499999999998</v>
      </c>
      <c r="H32" s="25"/>
      <c r="I32" s="25"/>
    </row>
    <row r="33" spans="1:9" ht="16.5" customHeight="1" thickBot="1" x14ac:dyDescent="0.35">
      <c r="A33" s="189" t="s">
        <v>8</v>
      </c>
      <c r="B33" s="190"/>
      <c r="C33" s="190"/>
      <c r="D33" s="83"/>
      <c r="E33" s="83"/>
      <c r="F33" s="83"/>
      <c r="G33" s="84"/>
      <c r="H33" s="18"/>
      <c r="I33" s="18"/>
    </row>
    <row r="34" spans="1:9" ht="40.5" customHeight="1" thickBot="1" x14ac:dyDescent="0.4">
      <c r="A34" s="85" t="s">
        <v>169</v>
      </c>
      <c r="B34" s="86" t="s">
        <v>170</v>
      </c>
      <c r="C34" s="87" t="s">
        <v>68</v>
      </c>
      <c r="D34" s="31">
        <v>5.0389999999999997</v>
      </c>
      <c r="E34" s="31">
        <v>12.636666666666668</v>
      </c>
      <c r="F34" s="32">
        <v>20.68566666666667</v>
      </c>
      <c r="G34" s="33">
        <v>213.58499999999998</v>
      </c>
      <c r="H34" s="25" t="s">
        <v>7</v>
      </c>
      <c r="I34" s="88"/>
    </row>
    <row r="35" spans="1:9" ht="18.600000000000001" thickBot="1" x14ac:dyDescent="0.35">
      <c r="A35" s="89" t="s">
        <v>122</v>
      </c>
      <c r="B35" s="52" t="s">
        <v>123</v>
      </c>
      <c r="C35" s="90">
        <v>80</v>
      </c>
      <c r="D35" s="30">
        <v>16.8</v>
      </c>
      <c r="E35" s="30">
        <v>9.9555555555555557</v>
      </c>
      <c r="F35" s="30">
        <v>0</v>
      </c>
      <c r="G35" s="23">
        <v>162.66666666666666</v>
      </c>
      <c r="H35" s="25" t="s">
        <v>104</v>
      </c>
      <c r="I35" s="88"/>
    </row>
    <row r="36" spans="1:9" ht="18.600000000000001" thickBot="1" x14ac:dyDescent="0.35">
      <c r="A36" s="89" t="s">
        <v>126</v>
      </c>
      <c r="B36" s="52" t="s">
        <v>172</v>
      </c>
      <c r="C36" s="90">
        <v>20</v>
      </c>
      <c r="D36" s="30">
        <v>1.1350000000000002</v>
      </c>
      <c r="E36" s="30">
        <v>2.7100000000000004</v>
      </c>
      <c r="F36" s="30">
        <v>1.865</v>
      </c>
      <c r="G36" s="23">
        <v>33.549999999999997</v>
      </c>
      <c r="H36" s="25" t="s">
        <v>7</v>
      </c>
      <c r="I36" s="88"/>
    </row>
    <row r="37" spans="1:9" ht="18.600000000000001" thickBot="1" x14ac:dyDescent="0.35">
      <c r="A37" s="89" t="s">
        <v>26</v>
      </c>
      <c r="B37" s="52" t="s">
        <v>160</v>
      </c>
      <c r="C37" s="90">
        <v>200</v>
      </c>
      <c r="D37" s="30">
        <v>6.4333333333333336</v>
      </c>
      <c r="E37" s="30">
        <v>4.333333333333333</v>
      </c>
      <c r="F37" s="30">
        <v>65.333333333333329</v>
      </c>
      <c r="G37" s="23">
        <v>328.58333333333331</v>
      </c>
      <c r="H37" s="25">
        <v>0</v>
      </c>
      <c r="I37" s="88"/>
    </row>
    <row r="38" spans="1:9" ht="18.600000000000001" thickBot="1" x14ac:dyDescent="0.35">
      <c r="A38" s="89" t="s">
        <v>11</v>
      </c>
      <c r="B38" s="52" t="s">
        <v>175</v>
      </c>
      <c r="C38" s="90" t="s">
        <v>12</v>
      </c>
      <c r="D38" s="30">
        <v>0.4</v>
      </c>
      <c r="E38" s="30">
        <v>0</v>
      </c>
      <c r="F38" s="30">
        <v>1.2999999999999998</v>
      </c>
      <c r="G38" s="23">
        <v>7</v>
      </c>
      <c r="H38" s="25"/>
      <c r="I38" s="88"/>
    </row>
    <row r="39" spans="1:9" ht="18.600000000000001" thickBot="1" x14ac:dyDescent="0.35">
      <c r="A39" s="89" t="s">
        <v>174</v>
      </c>
      <c r="B39" s="52" t="s">
        <v>173</v>
      </c>
      <c r="C39" s="90" t="s">
        <v>12</v>
      </c>
      <c r="D39" s="30">
        <v>0.53</v>
      </c>
      <c r="E39" s="30">
        <v>3.03</v>
      </c>
      <c r="F39" s="30">
        <v>1.7200000000000002</v>
      </c>
      <c r="G39" s="23">
        <v>38.51</v>
      </c>
      <c r="H39" s="25"/>
      <c r="I39" s="88"/>
    </row>
    <row r="40" spans="1:9" ht="18.600000000000001" thickBot="1" x14ac:dyDescent="0.35">
      <c r="A40" s="89" t="s">
        <v>91</v>
      </c>
      <c r="B40" s="52" t="s">
        <v>92</v>
      </c>
      <c r="C40" s="90">
        <v>40</v>
      </c>
      <c r="D40" s="30">
        <v>3.3199999999999994</v>
      </c>
      <c r="E40" s="30">
        <v>0.56000000000000005</v>
      </c>
      <c r="F40" s="30">
        <v>19.2</v>
      </c>
      <c r="G40" s="23">
        <v>98.8</v>
      </c>
      <c r="H40" s="25" t="s">
        <v>5</v>
      </c>
      <c r="I40" s="88"/>
    </row>
    <row r="41" spans="1:9" ht="18.600000000000001" thickBot="1" x14ac:dyDescent="0.35">
      <c r="A41" s="89" t="s">
        <v>176</v>
      </c>
      <c r="B41" s="52" t="s">
        <v>177</v>
      </c>
      <c r="C41" s="54" t="s">
        <v>27</v>
      </c>
      <c r="D41" s="30">
        <v>0</v>
      </c>
      <c r="E41" s="30">
        <v>0</v>
      </c>
      <c r="F41" s="30">
        <v>0</v>
      </c>
      <c r="G41" s="23">
        <v>0</v>
      </c>
      <c r="H41" s="25"/>
      <c r="I41" s="88"/>
    </row>
    <row r="42" spans="1:9" ht="16.2" thickBot="1" x14ac:dyDescent="0.35">
      <c r="A42" s="191" t="s">
        <v>44</v>
      </c>
      <c r="B42" s="194"/>
      <c r="C42" s="195"/>
      <c r="D42" s="39">
        <f>SUM(D34:D41)</f>
        <v>33.657333333333334</v>
      </c>
      <c r="E42" s="39">
        <f>SUM(E34:E41)</f>
        <v>33.225555555555559</v>
      </c>
      <c r="F42" s="39">
        <f>SUM(F34:F41)</f>
        <v>110.104</v>
      </c>
      <c r="G42" s="40">
        <f>SUM(G34:G41)</f>
        <v>882.69499999999994</v>
      </c>
      <c r="H42" s="25"/>
      <c r="I42" s="25"/>
    </row>
    <row r="43" spans="1:9" ht="16.5" customHeight="1" thickBot="1" x14ac:dyDescent="0.35">
      <c r="A43" s="201" t="s">
        <v>46</v>
      </c>
      <c r="B43" s="202"/>
      <c r="C43" s="69"/>
      <c r="D43" s="166" t="s">
        <v>83</v>
      </c>
      <c r="E43" s="166" t="s">
        <v>84</v>
      </c>
      <c r="F43" s="166" t="s">
        <v>85</v>
      </c>
      <c r="G43" s="71" t="s">
        <v>86</v>
      </c>
      <c r="H43" s="72"/>
      <c r="I43" s="73"/>
    </row>
    <row r="44" spans="1:9" ht="16.2" thickBot="1" x14ac:dyDescent="0.35">
      <c r="A44" s="189" t="s">
        <v>13</v>
      </c>
      <c r="B44" s="190"/>
      <c r="C44" s="190"/>
      <c r="D44" s="83"/>
      <c r="E44" s="83"/>
      <c r="F44" s="83"/>
      <c r="G44" s="84"/>
      <c r="H44" s="18"/>
      <c r="I44" s="18"/>
    </row>
    <row r="45" spans="1:9" ht="18.600000000000001" thickBot="1" x14ac:dyDescent="0.4">
      <c r="A45" s="93" t="s">
        <v>178</v>
      </c>
      <c r="B45" s="94" t="s">
        <v>179</v>
      </c>
      <c r="C45" s="90" t="s">
        <v>180</v>
      </c>
      <c r="D45" s="30">
        <v>11.499999999999998</v>
      </c>
      <c r="E45" s="30">
        <v>8.4</v>
      </c>
      <c r="F45" s="30">
        <v>4.5999999999999996</v>
      </c>
      <c r="G45" s="23">
        <v>139</v>
      </c>
      <c r="H45" s="25" t="s">
        <v>17</v>
      </c>
      <c r="I45" s="25"/>
    </row>
    <row r="46" spans="1:9" ht="18.600000000000001" thickBot="1" x14ac:dyDescent="0.4">
      <c r="A46" s="148" t="s">
        <v>4</v>
      </c>
      <c r="B46" s="150" t="s">
        <v>29</v>
      </c>
      <c r="C46" s="149" t="s">
        <v>16</v>
      </c>
      <c r="D46" s="30">
        <v>0</v>
      </c>
      <c r="E46" s="30">
        <v>0</v>
      </c>
      <c r="F46" s="30">
        <v>0</v>
      </c>
      <c r="G46" s="23">
        <v>0</v>
      </c>
      <c r="H46" s="25">
        <v>0</v>
      </c>
      <c r="I46" s="25"/>
    </row>
    <row r="47" spans="1:9" ht="16.2" thickBot="1" x14ac:dyDescent="0.35">
      <c r="A47" s="222" t="s">
        <v>44</v>
      </c>
      <c r="B47" s="194"/>
      <c r="C47" s="195"/>
      <c r="D47" s="39">
        <f>SUM(D45:D45)</f>
        <v>11.499999999999998</v>
      </c>
      <c r="E47" s="39">
        <f>SUM(E45:E45)</f>
        <v>8.4</v>
      </c>
      <c r="F47" s="39">
        <f>SUM(F45:F45)</f>
        <v>4.5999999999999996</v>
      </c>
      <c r="G47" s="40">
        <f>SUM(G45:G45)</f>
        <v>139</v>
      </c>
      <c r="H47" s="25"/>
      <c r="I47" s="25" t="s">
        <v>228</v>
      </c>
    </row>
    <row r="48" spans="1:9" ht="15.75" customHeight="1" thickBot="1" x14ac:dyDescent="0.35">
      <c r="A48" s="199" t="s">
        <v>48</v>
      </c>
      <c r="B48" s="200"/>
      <c r="C48" s="7"/>
      <c r="D48" s="8"/>
      <c r="E48" s="8"/>
      <c r="F48" s="8"/>
      <c r="G48" s="7"/>
      <c r="H48" s="7"/>
      <c r="I48" s="9"/>
    </row>
    <row r="49" spans="1:9" ht="66.599999999999994" thickBot="1" x14ac:dyDescent="0.35">
      <c r="A49" s="10" t="s">
        <v>34</v>
      </c>
      <c r="B49" s="203" t="s">
        <v>35</v>
      </c>
      <c r="C49" s="206" t="s">
        <v>36</v>
      </c>
      <c r="D49" s="183" t="s">
        <v>37</v>
      </c>
      <c r="E49" s="184"/>
      <c r="F49" s="185"/>
      <c r="G49" s="11" t="s">
        <v>0</v>
      </c>
      <c r="H49" s="186" t="s">
        <v>38</v>
      </c>
      <c r="I49" s="186" t="s">
        <v>39</v>
      </c>
    </row>
    <row r="50" spans="1:9" ht="16.2" thickBot="1" x14ac:dyDescent="0.35">
      <c r="A50" s="12" t="s">
        <v>40</v>
      </c>
      <c r="B50" s="204"/>
      <c r="C50" s="207"/>
      <c r="D50" s="183"/>
      <c r="E50" s="184"/>
      <c r="F50" s="185"/>
      <c r="G50" s="13" t="s">
        <v>41</v>
      </c>
      <c r="H50" s="187"/>
      <c r="I50" s="187"/>
    </row>
    <row r="51" spans="1:9" ht="16.5" customHeight="1" thickBot="1" x14ac:dyDescent="0.35">
      <c r="A51" s="14"/>
      <c r="B51" s="205"/>
      <c r="C51" s="208"/>
      <c r="D51" s="15" t="s">
        <v>42</v>
      </c>
      <c r="E51" s="15" t="s">
        <v>32</v>
      </c>
      <c r="F51" s="15" t="s">
        <v>43</v>
      </c>
      <c r="G51" s="16"/>
      <c r="H51" s="188"/>
      <c r="I51" s="188"/>
    </row>
    <row r="52" spans="1:9" ht="16.5" customHeight="1" thickBot="1" x14ac:dyDescent="0.35">
      <c r="A52" s="189" t="s">
        <v>2</v>
      </c>
      <c r="B52" s="190"/>
      <c r="C52" s="190"/>
      <c r="D52" s="17"/>
      <c r="E52" s="17"/>
      <c r="F52" s="17"/>
      <c r="G52" s="18"/>
      <c r="H52" s="18"/>
      <c r="I52" s="18"/>
    </row>
    <row r="53" spans="1:9" ht="18.600000000000001" thickBot="1" x14ac:dyDescent="0.35">
      <c r="A53" s="97" t="s">
        <v>115</v>
      </c>
      <c r="B53" s="42" t="s">
        <v>154</v>
      </c>
      <c r="C53" s="98" t="s">
        <v>215</v>
      </c>
      <c r="D53" s="31">
        <v>18.28</v>
      </c>
      <c r="E53" s="32">
        <v>18.064999999999998</v>
      </c>
      <c r="F53" s="32">
        <v>34.684999999999995</v>
      </c>
      <c r="G53" s="33">
        <v>276.3</v>
      </c>
      <c r="H53" s="25" t="s">
        <v>28</v>
      </c>
      <c r="I53" s="99"/>
    </row>
    <row r="54" spans="1:9" ht="18.600000000000001" thickBot="1" x14ac:dyDescent="0.35">
      <c r="A54" s="173" t="s">
        <v>4</v>
      </c>
      <c r="B54" s="62" t="s">
        <v>97</v>
      </c>
      <c r="C54" s="63" t="s">
        <v>16</v>
      </c>
      <c r="D54" s="31">
        <v>0</v>
      </c>
      <c r="E54" s="32">
        <v>0</v>
      </c>
      <c r="F54" s="32">
        <v>0</v>
      </c>
      <c r="G54" s="33">
        <v>0</v>
      </c>
      <c r="H54" s="60">
        <v>0</v>
      </c>
      <c r="I54" s="99"/>
    </row>
    <row r="55" spans="1:9" ht="18.600000000000001" thickBot="1" x14ac:dyDescent="0.35">
      <c r="A55" s="55" t="s">
        <v>5</v>
      </c>
      <c r="B55" s="102" t="s">
        <v>6</v>
      </c>
      <c r="C55" s="101" t="s">
        <v>9</v>
      </c>
      <c r="D55" s="29">
        <v>0.7</v>
      </c>
      <c r="E55" s="30">
        <v>0.3</v>
      </c>
      <c r="F55" s="30">
        <v>11</v>
      </c>
      <c r="G55" s="23">
        <v>47</v>
      </c>
      <c r="H55" s="78"/>
      <c r="I55" s="36"/>
    </row>
    <row r="56" spans="1:9" ht="16.5" customHeight="1" thickBot="1" x14ac:dyDescent="0.35">
      <c r="A56" s="191" t="s">
        <v>44</v>
      </c>
      <c r="B56" s="192"/>
      <c r="C56" s="193"/>
      <c r="D56" s="39">
        <f>SUM(D53:D55)</f>
        <v>18.98</v>
      </c>
      <c r="E56" s="39">
        <f>SUM(E53:E55)</f>
        <v>18.364999999999998</v>
      </c>
      <c r="F56" s="39">
        <f>SUM(F53:F55)</f>
        <v>45.684999999999995</v>
      </c>
      <c r="G56" s="40">
        <f>SUM(G53:G55)</f>
        <v>323.3</v>
      </c>
      <c r="H56" s="25"/>
      <c r="I56" s="25"/>
    </row>
    <row r="57" spans="1:9" ht="16.5" customHeight="1" thickBot="1" x14ac:dyDescent="0.35">
      <c r="A57" s="189" t="s">
        <v>8</v>
      </c>
      <c r="B57" s="190"/>
      <c r="C57" s="190"/>
      <c r="D57" s="83"/>
      <c r="E57" s="83"/>
      <c r="F57" s="83"/>
      <c r="G57" s="84"/>
      <c r="H57" s="18"/>
      <c r="I57" s="18"/>
    </row>
    <row r="58" spans="1:9" ht="18.600000000000001" thickBot="1" x14ac:dyDescent="0.4">
      <c r="A58" s="103" t="s">
        <v>131</v>
      </c>
      <c r="B58" s="104" t="s">
        <v>132</v>
      </c>
      <c r="C58" s="105" t="s">
        <v>68</v>
      </c>
      <c r="D58" s="31">
        <v>8.82</v>
      </c>
      <c r="E58" s="32">
        <v>8.8800000000000008</v>
      </c>
      <c r="F58" s="32">
        <v>16.100000000000001</v>
      </c>
      <c r="G58" s="33">
        <v>181.95</v>
      </c>
      <c r="H58" s="106" t="s">
        <v>193</v>
      </c>
      <c r="I58" s="88"/>
    </row>
    <row r="59" spans="1:9" ht="18.600000000000001" thickBot="1" x14ac:dyDescent="0.4">
      <c r="A59" s="85" t="s">
        <v>161</v>
      </c>
      <c r="B59" s="107" t="s">
        <v>162</v>
      </c>
      <c r="C59" s="105" t="s">
        <v>70</v>
      </c>
      <c r="D59" s="30">
        <v>14.76</v>
      </c>
      <c r="E59" s="30">
        <v>8.16</v>
      </c>
      <c r="F59" s="30">
        <v>0.56000000000000005</v>
      </c>
      <c r="G59" s="23">
        <v>135.38999999999999</v>
      </c>
      <c r="H59" s="106">
        <v>0</v>
      </c>
      <c r="I59" s="88"/>
    </row>
    <row r="60" spans="1:9" ht="18.600000000000001" thickBot="1" x14ac:dyDescent="0.4">
      <c r="A60" s="85" t="s">
        <v>95</v>
      </c>
      <c r="B60" s="181" t="s">
        <v>181</v>
      </c>
      <c r="C60" s="87">
        <v>20</v>
      </c>
      <c r="D60" s="30">
        <v>1.1350000000000002</v>
      </c>
      <c r="E60" s="30">
        <v>2.7100000000000004</v>
      </c>
      <c r="F60" s="30">
        <v>1.865</v>
      </c>
      <c r="G60" s="23">
        <v>33.549999999999997</v>
      </c>
      <c r="H60" s="106" t="s">
        <v>7</v>
      </c>
      <c r="I60" s="88"/>
    </row>
    <row r="61" spans="1:9" ht="18.600000000000001" thickBot="1" x14ac:dyDescent="0.4">
      <c r="A61" s="103" t="s">
        <v>26</v>
      </c>
      <c r="B61" s="108" t="s">
        <v>182</v>
      </c>
      <c r="C61" s="182">
        <v>220</v>
      </c>
      <c r="D61" s="30">
        <v>7.0353333333333339</v>
      </c>
      <c r="E61" s="30">
        <v>3.8773333333333335</v>
      </c>
      <c r="F61" s="30">
        <v>46.133333333333319</v>
      </c>
      <c r="G61" s="23">
        <v>262.67333333333335</v>
      </c>
      <c r="H61" s="106" t="s">
        <v>7</v>
      </c>
      <c r="I61" s="88"/>
    </row>
    <row r="62" spans="1:9" ht="18.600000000000001" thickBot="1" x14ac:dyDescent="0.4">
      <c r="A62" s="85" t="s">
        <v>11</v>
      </c>
      <c r="B62" s="107" t="s">
        <v>184</v>
      </c>
      <c r="C62" s="105" t="s">
        <v>12</v>
      </c>
      <c r="D62" s="30">
        <v>0.4</v>
      </c>
      <c r="E62" s="30">
        <v>0</v>
      </c>
      <c r="F62" s="30">
        <v>1.2999999999999998</v>
      </c>
      <c r="G62" s="23">
        <v>7</v>
      </c>
      <c r="H62" s="106"/>
      <c r="I62" s="88"/>
    </row>
    <row r="63" spans="1:9" ht="16.2" thickBot="1" x14ac:dyDescent="0.35">
      <c r="A63" s="26" t="s">
        <v>133</v>
      </c>
      <c r="B63" s="109" t="s">
        <v>134</v>
      </c>
      <c r="C63" s="110" t="s">
        <v>12</v>
      </c>
      <c r="D63" s="111">
        <v>2.375</v>
      </c>
      <c r="E63" s="111">
        <v>2.8250000000000002</v>
      </c>
      <c r="F63" s="111">
        <v>14.385</v>
      </c>
      <c r="G63" s="50">
        <v>94.314999999999998</v>
      </c>
      <c r="H63" s="106">
        <v>0</v>
      </c>
      <c r="I63" s="88"/>
    </row>
    <row r="64" spans="1:9" ht="18.600000000000001" thickBot="1" x14ac:dyDescent="0.4">
      <c r="A64" s="97" t="s">
        <v>91</v>
      </c>
      <c r="B64" s="112" t="s">
        <v>92</v>
      </c>
      <c r="C64" s="54" t="s">
        <v>10</v>
      </c>
      <c r="D64" s="31">
        <v>1.66</v>
      </c>
      <c r="E64" s="32">
        <v>0.28000000000000003</v>
      </c>
      <c r="F64" s="32">
        <v>9.6</v>
      </c>
      <c r="G64" s="33">
        <v>49.4</v>
      </c>
      <c r="H64" s="106" t="s">
        <v>5</v>
      </c>
      <c r="I64" s="88"/>
    </row>
    <row r="65" spans="1:9" ht="18.600000000000001" thickBot="1" x14ac:dyDescent="0.4">
      <c r="A65" s="34" t="s">
        <v>185</v>
      </c>
      <c r="B65" s="113" t="s">
        <v>186</v>
      </c>
      <c r="C65" s="57" t="s">
        <v>27</v>
      </c>
      <c r="D65" s="31">
        <v>0.22999999999999998</v>
      </c>
      <c r="E65" s="30">
        <v>0.02</v>
      </c>
      <c r="F65" s="30">
        <v>0.87</v>
      </c>
      <c r="G65" s="23">
        <v>5.0500000000000007</v>
      </c>
      <c r="H65" s="106">
        <v>0</v>
      </c>
      <c r="I65" s="88"/>
    </row>
    <row r="66" spans="1:9" ht="16.2" thickBot="1" x14ac:dyDescent="0.35">
      <c r="A66" s="191" t="s">
        <v>44</v>
      </c>
      <c r="B66" s="194"/>
      <c r="C66" s="195"/>
      <c r="D66" s="39">
        <f>SUM(D58:D65)</f>
        <v>36.415333333333329</v>
      </c>
      <c r="E66" s="39">
        <f>SUM(E58:E65)</f>
        <v>26.752333333333333</v>
      </c>
      <c r="F66" s="64">
        <f>SUM(F58:F65)</f>
        <v>90.813333333333318</v>
      </c>
      <c r="G66" s="65">
        <f>SUM(G58:G65)</f>
        <v>769.32833333333326</v>
      </c>
      <c r="H66" s="25"/>
      <c r="I66" s="25"/>
    </row>
    <row r="67" spans="1:9" ht="16.5" customHeight="1" thickBot="1" x14ac:dyDescent="0.35">
      <c r="A67" s="201" t="s">
        <v>46</v>
      </c>
      <c r="B67" s="202"/>
      <c r="C67" s="69"/>
      <c r="D67" s="166" t="s">
        <v>83</v>
      </c>
      <c r="E67" s="166" t="s">
        <v>84</v>
      </c>
      <c r="F67" s="166" t="s">
        <v>85</v>
      </c>
      <c r="G67" s="71" t="s">
        <v>86</v>
      </c>
      <c r="H67" s="72"/>
      <c r="I67" s="73"/>
    </row>
    <row r="68" spans="1:9" ht="16.2" thickBot="1" x14ac:dyDescent="0.35">
      <c r="A68" s="189" t="s">
        <v>13</v>
      </c>
      <c r="B68" s="190"/>
      <c r="C68" s="190"/>
      <c r="D68" s="17"/>
      <c r="E68" s="17"/>
      <c r="F68" s="17"/>
      <c r="G68" s="18"/>
      <c r="H68" s="18"/>
      <c r="I68" s="18"/>
    </row>
    <row r="69" spans="1:9" ht="18.600000000000001" thickBot="1" x14ac:dyDescent="0.4">
      <c r="A69" s="114" t="s">
        <v>135</v>
      </c>
      <c r="B69" s="115" t="s">
        <v>136</v>
      </c>
      <c r="C69" s="116" t="s">
        <v>9</v>
      </c>
      <c r="D69" s="31">
        <v>9.3242647058823511</v>
      </c>
      <c r="E69" s="32">
        <v>8.775718325791857</v>
      </c>
      <c r="F69" s="32">
        <v>55.209911764705879</v>
      </c>
      <c r="G69" s="33">
        <v>350.22054298642541</v>
      </c>
      <c r="H69" s="25" t="s">
        <v>137</v>
      </c>
      <c r="I69" s="25"/>
    </row>
    <row r="70" spans="1:9" ht="18.600000000000001" thickBot="1" x14ac:dyDescent="0.4">
      <c r="A70" s="114" t="s">
        <v>103</v>
      </c>
      <c r="B70" s="115" t="s">
        <v>138</v>
      </c>
      <c r="C70" s="90" t="s">
        <v>16</v>
      </c>
      <c r="D70" s="31">
        <v>5.6</v>
      </c>
      <c r="E70" s="30">
        <v>4</v>
      </c>
      <c r="F70" s="30">
        <v>9.4</v>
      </c>
      <c r="G70" s="58">
        <v>96</v>
      </c>
      <c r="H70" s="25" t="s">
        <v>17</v>
      </c>
      <c r="I70" s="25"/>
    </row>
    <row r="71" spans="1:9" ht="16.2" thickBot="1" x14ac:dyDescent="0.35">
      <c r="A71" s="222" t="s">
        <v>44</v>
      </c>
      <c r="B71" s="194"/>
      <c r="C71" s="195"/>
      <c r="D71" s="39">
        <f>SUM(D69:D70)</f>
        <v>14.924264705882351</v>
      </c>
      <c r="E71" s="39">
        <f>SUM(E69:E70)</f>
        <v>12.775718325791857</v>
      </c>
      <c r="F71" s="39">
        <f>SUM(F69:F70)</f>
        <v>64.609911764705885</v>
      </c>
      <c r="G71" s="40">
        <f>SUM(G69:G70)</f>
        <v>446.22054298642541</v>
      </c>
      <c r="H71" s="25"/>
      <c r="I71" s="25" t="s">
        <v>227</v>
      </c>
    </row>
    <row r="72" spans="1:9" ht="15.75" customHeight="1" thickBot="1" x14ac:dyDescent="0.35">
      <c r="A72" s="199" t="s">
        <v>49</v>
      </c>
      <c r="B72" s="200"/>
      <c r="C72" s="7"/>
      <c r="D72" s="8"/>
      <c r="E72" s="8"/>
      <c r="F72" s="8"/>
      <c r="G72" s="7"/>
      <c r="H72" s="7"/>
      <c r="I72" s="9"/>
    </row>
    <row r="73" spans="1:9" ht="15.75" customHeight="1" thickBot="1" x14ac:dyDescent="0.35">
      <c r="A73" s="10" t="s">
        <v>34</v>
      </c>
      <c r="B73" s="203" t="s">
        <v>35</v>
      </c>
      <c r="C73" s="206" t="s">
        <v>36</v>
      </c>
      <c r="D73" s="183" t="s">
        <v>37</v>
      </c>
      <c r="E73" s="184"/>
      <c r="F73" s="185"/>
      <c r="G73" s="11" t="s">
        <v>0</v>
      </c>
      <c r="H73" s="186" t="s">
        <v>38</v>
      </c>
      <c r="I73" s="186" t="s">
        <v>39</v>
      </c>
    </row>
    <row r="74" spans="1:9" ht="16.2" thickBot="1" x14ac:dyDescent="0.35">
      <c r="A74" s="12" t="s">
        <v>40</v>
      </c>
      <c r="B74" s="204"/>
      <c r="C74" s="207"/>
      <c r="D74" s="183"/>
      <c r="E74" s="184"/>
      <c r="F74" s="185"/>
      <c r="G74" s="13" t="s">
        <v>41</v>
      </c>
      <c r="H74" s="187"/>
      <c r="I74" s="187"/>
    </row>
    <row r="75" spans="1:9" ht="15" thickBot="1" x14ac:dyDescent="0.35">
      <c r="A75" s="14"/>
      <c r="B75" s="205"/>
      <c r="C75" s="208"/>
      <c r="D75" s="15" t="s">
        <v>42</v>
      </c>
      <c r="E75" s="15" t="s">
        <v>32</v>
      </c>
      <c r="F75" s="15" t="s">
        <v>43</v>
      </c>
      <c r="G75" s="16"/>
      <c r="H75" s="188"/>
      <c r="I75" s="188"/>
    </row>
    <row r="76" spans="1:9" ht="16.5" customHeight="1" thickBot="1" x14ac:dyDescent="0.35">
      <c r="A76" s="189" t="s">
        <v>2</v>
      </c>
      <c r="B76" s="190"/>
      <c r="C76" s="190"/>
      <c r="D76" s="17"/>
      <c r="E76" s="17"/>
      <c r="F76" s="17"/>
      <c r="G76" s="18"/>
      <c r="H76" s="18"/>
      <c r="I76" s="18"/>
    </row>
    <row r="77" spans="1:9" ht="16.5" customHeight="1" thickBot="1" x14ac:dyDescent="0.4">
      <c r="A77" s="120" t="s">
        <v>189</v>
      </c>
      <c r="B77" s="121" t="s">
        <v>190</v>
      </c>
      <c r="C77" s="122">
        <v>120</v>
      </c>
      <c r="D77" s="30">
        <v>13.552000000000001</v>
      </c>
      <c r="E77" s="30">
        <v>13.84</v>
      </c>
      <c r="F77" s="30">
        <v>2.944</v>
      </c>
      <c r="G77" s="23">
        <v>190.51200000000003</v>
      </c>
      <c r="H77" s="123" t="s">
        <v>192</v>
      </c>
      <c r="I77" s="124"/>
    </row>
    <row r="78" spans="1:9" ht="18.600000000000001" thickBot="1" x14ac:dyDescent="0.4">
      <c r="A78" s="34" t="s">
        <v>96</v>
      </c>
      <c r="B78" s="174" t="s">
        <v>71</v>
      </c>
      <c r="C78" s="175" t="s">
        <v>30</v>
      </c>
      <c r="D78" s="30">
        <v>1.73</v>
      </c>
      <c r="E78" s="30">
        <v>4.8</v>
      </c>
      <c r="F78" s="30">
        <v>9.0399999999999991</v>
      </c>
      <c r="G78" s="23">
        <v>88.15</v>
      </c>
      <c r="H78" s="123" t="s">
        <v>7</v>
      </c>
      <c r="I78" s="124"/>
    </row>
    <row r="79" spans="1:9" ht="18.600000000000001" thickBot="1" x14ac:dyDescent="0.4">
      <c r="A79" s="26" t="s">
        <v>5</v>
      </c>
      <c r="B79" s="27" t="s">
        <v>6</v>
      </c>
      <c r="C79" s="28">
        <v>100</v>
      </c>
      <c r="D79" s="29">
        <v>0.7</v>
      </c>
      <c r="E79" s="30">
        <v>0.3</v>
      </c>
      <c r="F79" s="30">
        <v>11</v>
      </c>
      <c r="G79" s="23">
        <v>47</v>
      </c>
      <c r="H79" s="25"/>
      <c r="I79" s="25"/>
    </row>
    <row r="80" spans="1:9" ht="16.2" thickBot="1" x14ac:dyDescent="0.35">
      <c r="A80" s="191" t="s">
        <v>44</v>
      </c>
      <c r="B80" s="192"/>
      <c r="C80" s="193"/>
      <c r="D80" s="39">
        <f>SUM(D77:D79)</f>
        <v>15.982000000000001</v>
      </c>
      <c r="E80" s="39">
        <f>SUM(E77:E79)</f>
        <v>18.940000000000001</v>
      </c>
      <c r="F80" s="39">
        <f>SUM(F77:F79)</f>
        <v>22.983999999999998</v>
      </c>
      <c r="G80" s="40">
        <f>SUM(G77:G79)</f>
        <v>325.66200000000003</v>
      </c>
      <c r="H80" s="25"/>
      <c r="I80" s="25"/>
    </row>
    <row r="81" spans="1:9" ht="16.5" customHeight="1" thickBot="1" x14ac:dyDescent="0.35">
      <c r="A81" s="189" t="s">
        <v>8</v>
      </c>
      <c r="B81" s="190"/>
      <c r="C81" s="190"/>
      <c r="D81" s="83"/>
      <c r="E81" s="83"/>
      <c r="F81" s="83"/>
      <c r="G81" s="84"/>
      <c r="H81" s="18"/>
      <c r="I81" s="18"/>
    </row>
    <row r="82" spans="1:9" ht="16.5" customHeight="1" thickBot="1" x14ac:dyDescent="0.35">
      <c r="A82" s="85" t="s">
        <v>141</v>
      </c>
      <c r="B82" s="126" t="s">
        <v>142</v>
      </c>
      <c r="C82" s="128" t="s">
        <v>68</v>
      </c>
      <c r="D82" s="30">
        <v>8.2999999999999989</v>
      </c>
      <c r="E82" s="30">
        <v>8.6199999999999992</v>
      </c>
      <c r="F82" s="30">
        <v>10.77</v>
      </c>
      <c r="G82" s="23">
        <v>145.92000000000002</v>
      </c>
      <c r="H82" s="25" t="s">
        <v>24</v>
      </c>
      <c r="I82" s="25"/>
    </row>
    <row r="83" spans="1:9" ht="16.5" customHeight="1" thickBot="1" x14ac:dyDescent="0.35">
      <c r="A83" s="93" t="s">
        <v>143</v>
      </c>
      <c r="B83" s="52" t="s">
        <v>144</v>
      </c>
      <c r="C83" s="117" t="s">
        <v>224</v>
      </c>
      <c r="D83" s="129">
        <v>14.658452380952381</v>
      </c>
      <c r="E83" s="130">
        <v>16.583333333333336</v>
      </c>
      <c r="F83" s="130">
        <v>68.5</v>
      </c>
      <c r="G83" s="23">
        <v>496.07333333333327</v>
      </c>
      <c r="H83" s="123">
        <v>0</v>
      </c>
      <c r="I83" s="25"/>
    </row>
    <row r="84" spans="1:9" ht="16.5" customHeight="1" thickBot="1" x14ac:dyDescent="0.35">
      <c r="A84" s="93" t="s">
        <v>145</v>
      </c>
      <c r="B84" s="52" t="s">
        <v>146</v>
      </c>
      <c r="C84" s="117" t="s">
        <v>10</v>
      </c>
      <c r="D84" s="129">
        <v>0.29824000000000001</v>
      </c>
      <c r="E84" s="130">
        <v>0.34550999999999998</v>
      </c>
      <c r="F84" s="130">
        <v>1.1874400000000001</v>
      </c>
      <c r="G84" s="23">
        <v>10.144500000000001</v>
      </c>
      <c r="H84" s="123">
        <v>0</v>
      </c>
      <c r="I84" s="25"/>
    </row>
    <row r="85" spans="1:9" ht="18.600000000000001" thickBot="1" x14ac:dyDescent="0.35">
      <c r="A85" s="93" t="s">
        <v>194</v>
      </c>
      <c r="B85" s="52" t="s">
        <v>195</v>
      </c>
      <c r="C85" s="117" t="s">
        <v>12</v>
      </c>
      <c r="D85" s="129">
        <v>0.72800000000000009</v>
      </c>
      <c r="E85" s="130">
        <v>3.6401944444444445</v>
      </c>
      <c r="F85" s="130">
        <v>2.1479999999999997</v>
      </c>
      <c r="G85" s="23">
        <v>41.188749999999999</v>
      </c>
      <c r="H85" s="123">
        <v>0</v>
      </c>
      <c r="I85" s="25"/>
    </row>
    <row r="86" spans="1:9" ht="18.600000000000001" thickBot="1" x14ac:dyDescent="0.35">
      <c r="A86" s="97" t="s">
        <v>11</v>
      </c>
      <c r="B86" s="131" t="s">
        <v>196</v>
      </c>
      <c r="C86" s="90" t="s">
        <v>12</v>
      </c>
      <c r="D86" s="31">
        <v>0.4</v>
      </c>
      <c r="E86" s="30">
        <v>0</v>
      </c>
      <c r="F86" s="30">
        <v>1.2999999999999998</v>
      </c>
      <c r="G86" s="23">
        <v>7</v>
      </c>
      <c r="H86" s="123"/>
      <c r="I86" s="132"/>
    </row>
    <row r="87" spans="1:9" ht="18.600000000000001" thickBot="1" x14ac:dyDescent="0.35">
      <c r="A87" s="34" t="s">
        <v>91</v>
      </c>
      <c r="B87" s="131" t="s">
        <v>92</v>
      </c>
      <c r="C87" s="140" t="s">
        <v>10</v>
      </c>
      <c r="D87" s="30">
        <v>1.66</v>
      </c>
      <c r="E87" s="30">
        <v>0.28000000000000003</v>
      </c>
      <c r="F87" s="30">
        <v>9.6</v>
      </c>
      <c r="G87" s="23">
        <v>49.4</v>
      </c>
      <c r="H87" s="123" t="s">
        <v>5</v>
      </c>
      <c r="I87" s="132"/>
    </row>
    <row r="88" spans="1:9" ht="15.75" customHeight="1" thickBot="1" x14ac:dyDescent="0.4">
      <c r="A88" s="34" t="s">
        <v>166</v>
      </c>
      <c r="B88" s="112" t="s">
        <v>197</v>
      </c>
      <c r="C88" s="57" t="s">
        <v>27</v>
      </c>
      <c r="D88" s="30">
        <v>0.18</v>
      </c>
      <c r="E88" s="30">
        <v>0.02</v>
      </c>
      <c r="F88" s="30">
        <v>0.6</v>
      </c>
      <c r="G88" s="58">
        <v>3.2</v>
      </c>
      <c r="H88" s="123">
        <v>0</v>
      </c>
      <c r="I88" s="132"/>
    </row>
    <row r="89" spans="1:9" ht="15.75" customHeight="1" thickBot="1" x14ac:dyDescent="0.35">
      <c r="A89" s="191" t="s">
        <v>44</v>
      </c>
      <c r="B89" s="194"/>
      <c r="C89" s="194"/>
      <c r="D89" s="64">
        <f>SUM(D82:D88)</f>
        <v>26.22469238095238</v>
      </c>
      <c r="E89" s="64">
        <f>SUM(E82:E88)</f>
        <v>29.489037777777778</v>
      </c>
      <c r="F89" s="64">
        <f>SUM(F82:F88)</f>
        <v>94.105439999999973</v>
      </c>
      <c r="G89" s="65">
        <f>SUM(G82:G88)</f>
        <v>752.92658333333338</v>
      </c>
      <c r="H89" s="60"/>
      <c r="I89" s="25"/>
    </row>
    <row r="90" spans="1:9" ht="16.5" customHeight="1" thickBot="1" x14ac:dyDescent="0.35">
      <c r="A90" s="201" t="s">
        <v>46</v>
      </c>
      <c r="B90" s="202"/>
      <c r="C90" s="69"/>
      <c r="D90" s="166" t="s">
        <v>83</v>
      </c>
      <c r="E90" s="166" t="s">
        <v>84</v>
      </c>
      <c r="F90" s="166" t="s">
        <v>85</v>
      </c>
      <c r="G90" s="71" t="s">
        <v>86</v>
      </c>
      <c r="H90" s="72"/>
      <c r="I90" s="73"/>
    </row>
    <row r="91" spans="1:9" ht="15.75" customHeight="1" thickBot="1" x14ac:dyDescent="0.35">
      <c r="A91" s="189" t="s">
        <v>13</v>
      </c>
      <c r="B91" s="190"/>
      <c r="C91" s="190"/>
      <c r="D91" s="83"/>
      <c r="E91" s="83"/>
      <c r="F91" s="83"/>
      <c r="G91" s="84"/>
      <c r="H91" s="18"/>
      <c r="I91" s="18"/>
    </row>
    <row r="92" spans="1:9" ht="16.5" customHeight="1" thickBot="1" x14ac:dyDescent="0.35">
      <c r="A92" s="168" t="s">
        <v>152</v>
      </c>
      <c r="B92" s="81" t="s">
        <v>198</v>
      </c>
      <c r="C92" s="116" t="s">
        <v>216</v>
      </c>
      <c r="D92" s="22">
        <v>19.141999999999996</v>
      </c>
      <c r="E92" s="22">
        <v>27.100999999999999</v>
      </c>
      <c r="F92" s="22">
        <v>48.79</v>
      </c>
      <c r="G92" s="23">
        <v>517.18000000000006</v>
      </c>
      <c r="H92" s="133" t="s">
        <v>28</v>
      </c>
      <c r="I92" s="133"/>
    </row>
    <row r="93" spans="1:9" ht="35.25" customHeight="1" thickBot="1" x14ac:dyDescent="0.35">
      <c r="A93" s="34" t="s">
        <v>4</v>
      </c>
      <c r="B93" s="52" t="s">
        <v>29</v>
      </c>
      <c r="C93" s="101" t="s">
        <v>16</v>
      </c>
      <c r="D93" s="30">
        <v>0</v>
      </c>
      <c r="E93" s="30">
        <v>0</v>
      </c>
      <c r="F93" s="30">
        <v>0</v>
      </c>
      <c r="G93" s="23">
        <v>0</v>
      </c>
      <c r="H93" s="25">
        <v>0</v>
      </c>
      <c r="I93" s="25"/>
    </row>
    <row r="94" spans="1:9" ht="16.2" thickBot="1" x14ac:dyDescent="0.35">
      <c r="A94" s="222" t="s">
        <v>44</v>
      </c>
      <c r="B94" s="194"/>
      <c r="C94" s="195"/>
      <c r="D94" s="64">
        <f>SUM(D92:D93)</f>
        <v>19.141999999999996</v>
      </c>
      <c r="E94" s="64">
        <f>SUM(E92:E93)</f>
        <v>27.100999999999999</v>
      </c>
      <c r="F94" s="64">
        <f>SUM(F92:F93)</f>
        <v>48.79</v>
      </c>
      <c r="G94" s="65">
        <f>SUM(G92:G93)</f>
        <v>517.18000000000006</v>
      </c>
      <c r="H94" s="37"/>
      <c r="I94" s="25" t="s">
        <v>226</v>
      </c>
    </row>
    <row r="95" spans="1:9" ht="15.75" customHeight="1" thickBot="1" x14ac:dyDescent="0.35">
      <c r="A95" s="199" t="s">
        <v>50</v>
      </c>
      <c r="B95" s="200"/>
      <c r="C95" s="7"/>
      <c r="D95" s="8"/>
      <c r="E95" s="8"/>
      <c r="F95" s="8"/>
      <c r="G95" s="7"/>
      <c r="H95" s="7"/>
      <c r="I95" s="9"/>
    </row>
    <row r="96" spans="1:9" ht="16.5" customHeight="1" thickBot="1" x14ac:dyDescent="0.35">
      <c r="A96" s="10" t="s">
        <v>34</v>
      </c>
      <c r="B96" s="203" t="s">
        <v>35</v>
      </c>
      <c r="C96" s="206" t="s">
        <v>36</v>
      </c>
      <c r="D96" s="183" t="s">
        <v>37</v>
      </c>
      <c r="E96" s="184"/>
      <c r="F96" s="185"/>
      <c r="G96" s="11" t="s">
        <v>0</v>
      </c>
      <c r="H96" s="186" t="s">
        <v>38</v>
      </c>
      <c r="I96" s="186" t="s">
        <v>39</v>
      </c>
    </row>
    <row r="97" spans="1:9" ht="16.5" customHeight="1" thickBot="1" x14ac:dyDescent="0.35">
      <c r="A97" s="12" t="s">
        <v>40</v>
      </c>
      <c r="B97" s="204"/>
      <c r="C97" s="207"/>
      <c r="D97" s="183"/>
      <c r="E97" s="184"/>
      <c r="F97" s="185"/>
      <c r="G97" s="13" t="s">
        <v>41</v>
      </c>
      <c r="H97" s="187"/>
      <c r="I97" s="187"/>
    </row>
    <row r="98" spans="1:9" ht="16.5" customHeight="1" thickBot="1" x14ac:dyDescent="0.35">
      <c r="A98" s="14"/>
      <c r="B98" s="205"/>
      <c r="C98" s="208"/>
      <c r="D98" s="15" t="s">
        <v>42</v>
      </c>
      <c r="E98" s="15" t="s">
        <v>32</v>
      </c>
      <c r="F98" s="15" t="s">
        <v>43</v>
      </c>
      <c r="G98" s="16"/>
      <c r="H98" s="188"/>
      <c r="I98" s="188"/>
    </row>
    <row r="99" spans="1:9" ht="15.75" customHeight="1" thickBot="1" x14ac:dyDescent="0.35">
      <c r="A99" s="189" t="s">
        <v>2</v>
      </c>
      <c r="B99" s="190"/>
      <c r="C99" s="190"/>
      <c r="D99" s="17"/>
      <c r="E99" s="17"/>
      <c r="F99" s="17"/>
      <c r="G99" s="18"/>
      <c r="H99" s="18"/>
      <c r="I99" s="18"/>
    </row>
    <row r="100" spans="1:9" ht="16.5" customHeight="1" thickBot="1" x14ac:dyDescent="0.4">
      <c r="A100" s="97" t="s">
        <v>147</v>
      </c>
      <c r="B100" s="165" t="s">
        <v>148</v>
      </c>
      <c r="C100" s="98" t="s">
        <v>149</v>
      </c>
      <c r="D100" s="30">
        <v>14.236612903225808</v>
      </c>
      <c r="E100" s="30">
        <v>14.776451612903227</v>
      </c>
      <c r="F100" s="30">
        <v>38.351290322580645</v>
      </c>
      <c r="G100" s="58">
        <v>337.14112903225805</v>
      </c>
      <c r="H100" s="123" t="s">
        <v>24</v>
      </c>
      <c r="I100" s="124"/>
    </row>
    <row r="101" spans="1:9" ht="18.600000000000001" thickBot="1" x14ac:dyDescent="0.4">
      <c r="A101" s="34" t="s">
        <v>5</v>
      </c>
      <c r="B101" s="169" t="s">
        <v>6</v>
      </c>
      <c r="C101" s="98">
        <v>100</v>
      </c>
      <c r="D101" s="30">
        <v>0.7</v>
      </c>
      <c r="E101" s="30">
        <v>0.3</v>
      </c>
      <c r="F101" s="30">
        <v>11</v>
      </c>
      <c r="G101" s="58">
        <v>47</v>
      </c>
      <c r="H101" s="123"/>
      <c r="I101" s="124"/>
    </row>
    <row r="102" spans="1:9" ht="18.600000000000001" thickBot="1" x14ac:dyDescent="0.4">
      <c r="A102" s="26" t="s">
        <v>4</v>
      </c>
      <c r="B102" s="27" t="s">
        <v>130</v>
      </c>
      <c r="C102" s="28" t="s">
        <v>16</v>
      </c>
      <c r="D102" s="29">
        <v>0</v>
      </c>
      <c r="E102" s="30">
        <v>0</v>
      </c>
      <c r="F102" s="30">
        <v>0</v>
      </c>
      <c r="G102" s="23">
        <v>0</v>
      </c>
      <c r="H102" s="25">
        <v>0</v>
      </c>
      <c r="I102" s="25"/>
    </row>
    <row r="103" spans="1:9" ht="16.2" thickBot="1" x14ac:dyDescent="0.35">
      <c r="A103" s="191" t="s">
        <v>44</v>
      </c>
      <c r="B103" s="192"/>
      <c r="C103" s="193"/>
      <c r="D103" s="39">
        <f ca="1">SUM(D100:D103)</f>
        <v>0</v>
      </c>
      <c r="E103" s="39">
        <f ca="1">SUM(E100:E103)</f>
        <v>18.099999999999998</v>
      </c>
      <c r="F103" s="39">
        <f ca="1">SUM(F100:F103)</f>
        <v>39.627499999999998</v>
      </c>
      <c r="G103" s="40">
        <f ca="1">SUM(G100:G103)</f>
        <v>386.91499999999996</v>
      </c>
      <c r="H103" s="123"/>
      <c r="I103" s="132"/>
    </row>
    <row r="104" spans="1:9" ht="16.2" thickBot="1" x14ac:dyDescent="0.35">
      <c r="A104" s="189" t="s">
        <v>8</v>
      </c>
      <c r="B104" s="190"/>
      <c r="C104" s="190"/>
      <c r="D104" s="83"/>
      <c r="E104" s="83"/>
      <c r="F104" s="83"/>
      <c r="G104" s="84"/>
      <c r="H104" s="18"/>
      <c r="I104" s="18"/>
    </row>
    <row r="105" spans="1:9" ht="18.600000000000001" thickBot="1" x14ac:dyDescent="0.35">
      <c r="A105" s="97" t="s">
        <v>202</v>
      </c>
      <c r="B105" s="81" t="s">
        <v>203</v>
      </c>
      <c r="C105" s="137" t="s">
        <v>223</v>
      </c>
      <c r="D105" s="30">
        <v>3.6548000000000003</v>
      </c>
      <c r="E105" s="30">
        <v>16.324000000000002</v>
      </c>
      <c r="F105" s="30">
        <v>10.8568</v>
      </c>
      <c r="G105" s="23">
        <v>204.83199999999997</v>
      </c>
      <c r="H105" s="25" t="s">
        <v>17</v>
      </c>
      <c r="I105" s="25"/>
    </row>
    <row r="106" spans="1:9" ht="18.600000000000001" thickBot="1" x14ac:dyDescent="0.35">
      <c r="A106" s="34" t="s">
        <v>199</v>
      </c>
      <c r="B106" s="52" t="s">
        <v>200</v>
      </c>
      <c r="C106" s="110">
        <v>80</v>
      </c>
      <c r="D106" s="30">
        <v>16.793333333333329</v>
      </c>
      <c r="E106" s="30">
        <v>9.6193333333333335</v>
      </c>
      <c r="F106" s="30">
        <v>4.5893333333333333</v>
      </c>
      <c r="G106" s="23">
        <v>171.22333333333333</v>
      </c>
      <c r="H106" s="25" t="s">
        <v>201</v>
      </c>
      <c r="I106" s="25"/>
    </row>
    <row r="107" spans="1:9" ht="16.5" customHeight="1" thickBot="1" x14ac:dyDescent="0.35">
      <c r="A107" s="93" t="s">
        <v>93</v>
      </c>
      <c r="B107" s="52" t="s">
        <v>94</v>
      </c>
      <c r="C107" s="54">
        <v>250</v>
      </c>
      <c r="D107" s="29">
        <v>4</v>
      </c>
      <c r="E107" s="30">
        <v>0.6</v>
      </c>
      <c r="F107" s="30">
        <v>34.68</v>
      </c>
      <c r="G107" s="23">
        <v>156.36000000000001</v>
      </c>
      <c r="H107" s="123">
        <v>0</v>
      </c>
      <c r="I107" s="25"/>
    </row>
    <row r="108" spans="1:9" ht="16.5" customHeight="1" thickBot="1" x14ac:dyDescent="0.35">
      <c r="A108" s="93" t="s">
        <v>103</v>
      </c>
      <c r="B108" s="52" t="s">
        <v>150</v>
      </c>
      <c r="C108" s="57" t="s">
        <v>10</v>
      </c>
      <c r="D108" s="29">
        <v>0.56000000000000005</v>
      </c>
      <c r="E108" s="30">
        <v>4</v>
      </c>
      <c r="F108" s="30">
        <v>0.64</v>
      </c>
      <c r="G108" s="23">
        <v>40.799999999999997</v>
      </c>
      <c r="H108" s="123">
        <v>0</v>
      </c>
      <c r="I108" s="25"/>
    </row>
    <row r="109" spans="1:9" ht="18.600000000000001" thickBot="1" x14ac:dyDescent="0.4">
      <c r="A109" s="138" t="s">
        <v>11</v>
      </c>
      <c r="B109" s="139" t="s">
        <v>151</v>
      </c>
      <c r="C109" s="140" t="s">
        <v>12</v>
      </c>
      <c r="D109" s="31">
        <v>0.4</v>
      </c>
      <c r="E109" s="30">
        <v>0</v>
      </c>
      <c r="F109" s="30">
        <v>1.2999999999999998</v>
      </c>
      <c r="G109" s="23">
        <v>7</v>
      </c>
      <c r="H109" s="123"/>
      <c r="I109" s="25"/>
    </row>
    <row r="110" spans="1:9" ht="18.600000000000001" thickBot="1" x14ac:dyDescent="0.4">
      <c r="A110" s="114" t="s">
        <v>204</v>
      </c>
      <c r="B110" s="115" t="s">
        <v>205</v>
      </c>
      <c r="C110" s="90" t="s">
        <v>12</v>
      </c>
      <c r="D110" s="31">
        <v>0.80051133222775028</v>
      </c>
      <c r="E110" s="32">
        <v>3.0889821724709785</v>
      </c>
      <c r="F110" s="32">
        <v>2.6917495854063018</v>
      </c>
      <c r="G110" s="33">
        <v>38.96930279159757</v>
      </c>
      <c r="H110" s="123">
        <v>0</v>
      </c>
      <c r="I110" s="25"/>
    </row>
    <row r="111" spans="1:9" ht="18.600000000000001" thickBot="1" x14ac:dyDescent="0.4">
      <c r="A111" s="114" t="s">
        <v>100</v>
      </c>
      <c r="B111" s="115" t="s">
        <v>101</v>
      </c>
      <c r="C111" s="171">
        <v>60</v>
      </c>
      <c r="D111" s="31">
        <v>7.2</v>
      </c>
      <c r="E111" s="30">
        <v>2.1599999999999997</v>
      </c>
      <c r="F111" s="30">
        <v>27.6</v>
      </c>
      <c r="G111" s="23">
        <v>165.6</v>
      </c>
      <c r="H111" s="123" t="s">
        <v>5</v>
      </c>
      <c r="I111" s="25"/>
    </row>
    <row r="112" spans="1:9" ht="18.600000000000001" thickBot="1" x14ac:dyDescent="0.4">
      <c r="A112" s="91" t="s">
        <v>166</v>
      </c>
      <c r="B112" s="141" t="s">
        <v>212</v>
      </c>
      <c r="C112" s="92" t="s">
        <v>27</v>
      </c>
      <c r="D112" s="31">
        <v>0.18</v>
      </c>
      <c r="E112" s="30">
        <v>0.02</v>
      </c>
      <c r="F112" s="30">
        <v>0.6</v>
      </c>
      <c r="G112" s="23">
        <v>3.2</v>
      </c>
      <c r="H112" s="123">
        <v>0</v>
      </c>
      <c r="I112" s="25"/>
    </row>
    <row r="113" spans="1:9" ht="16.2" thickBot="1" x14ac:dyDescent="0.35">
      <c r="A113" s="191" t="s">
        <v>44</v>
      </c>
      <c r="B113" s="194"/>
      <c r="C113" s="195"/>
      <c r="D113" s="39">
        <f>SUM(D105:D112)</f>
        <v>33.588644665561077</v>
      </c>
      <c r="E113" s="39">
        <f>SUM(E105:E112)</f>
        <v>35.812315505804314</v>
      </c>
      <c r="F113" s="39">
        <f>SUM(F105:F112)</f>
        <v>82.957882918739614</v>
      </c>
      <c r="G113" s="40">
        <f>SUM(G105:G112)</f>
        <v>787.98463612493094</v>
      </c>
      <c r="H113" s="123"/>
      <c r="I113" s="132"/>
    </row>
    <row r="114" spans="1:9" ht="16.2" thickBot="1" x14ac:dyDescent="0.35">
      <c r="A114" s="201" t="s">
        <v>46</v>
      </c>
      <c r="B114" s="202"/>
      <c r="C114" s="69"/>
      <c r="D114" s="166" t="s">
        <v>83</v>
      </c>
      <c r="E114" s="166" t="s">
        <v>84</v>
      </c>
      <c r="F114" s="166" t="s">
        <v>85</v>
      </c>
      <c r="G114" s="71" t="s">
        <v>86</v>
      </c>
      <c r="H114" s="72"/>
      <c r="I114" s="73"/>
    </row>
    <row r="115" spans="1:9" ht="16.2" thickBot="1" x14ac:dyDescent="0.35">
      <c r="A115" s="189" t="s">
        <v>13</v>
      </c>
      <c r="B115" s="190"/>
      <c r="C115" s="190"/>
      <c r="D115" s="83"/>
      <c r="E115" s="83"/>
      <c r="F115" s="83"/>
      <c r="G115" s="84"/>
      <c r="H115" s="18"/>
      <c r="I115" s="18"/>
    </row>
    <row r="116" spans="1:9" ht="15.75" customHeight="1" thickBot="1" x14ac:dyDescent="0.35">
      <c r="A116" s="85" t="s">
        <v>127</v>
      </c>
      <c r="B116" s="52" t="s">
        <v>206</v>
      </c>
      <c r="C116" s="90" t="s">
        <v>9</v>
      </c>
      <c r="D116" s="22">
        <v>3.9289999999999998</v>
      </c>
      <c r="E116" s="22">
        <v>10.699400000000001</v>
      </c>
      <c r="F116" s="22">
        <v>47.468400000000003</v>
      </c>
      <c r="G116" s="23">
        <v>301.96800000000002</v>
      </c>
      <c r="H116" s="123" t="s">
        <v>28</v>
      </c>
      <c r="I116" s="132"/>
    </row>
    <row r="117" spans="1:9" ht="15.75" customHeight="1" thickBot="1" x14ac:dyDescent="0.35">
      <c r="A117" s="170" t="s">
        <v>15</v>
      </c>
      <c r="B117" s="52" t="s">
        <v>23</v>
      </c>
      <c r="C117" s="90">
        <v>150</v>
      </c>
      <c r="D117" s="22">
        <v>4.5</v>
      </c>
      <c r="E117" s="22">
        <v>3</v>
      </c>
      <c r="F117" s="22">
        <v>6.75</v>
      </c>
      <c r="G117" s="23">
        <v>72</v>
      </c>
      <c r="H117" s="123" t="s">
        <v>17</v>
      </c>
      <c r="I117" s="132"/>
    </row>
    <row r="118" spans="1:9" ht="15.75" customHeight="1" thickBot="1" x14ac:dyDescent="0.35">
      <c r="A118" s="191" t="s">
        <v>44</v>
      </c>
      <c r="B118" s="192"/>
      <c r="C118" s="193"/>
      <c r="D118" s="39">
        <f>SUM(D116:D117)</f>
        <v>8.4290000000000003</v>
      </c>
      <c r="E118" s="39">
        <f>SUM(E116:E117)</f>
        <v>13.699400000000001</v>
      </c>
      <c r="F118" s="39">
        <f>SUM(F116:F117)</f>
        <v>54.218400000000003</v>
      </c>
      <c r="G118" s="40">
        <f>SUM(G116:G117)</f>
        <v>373.96800000000002</v>
      </c>
      <c r="H118" s="25"/>
      <c r="I118" s="25" t="s">
        <v>225</v>
      </c>
    </row>
    <row r="119" spans="1:9" ht="16.5" customHeight="1" x14ac:dyDescent="0.3"/>
    <row r="121" spans="1:9" ht="32.25" customHeight="1" x14ac:dyDescent="0.3"/>
    <row r="122" spans="1:9" ht="33" customHeight="1" x14ac:dyDescent="0.3"/>
    <row r="123" spans="1:9" ht="36.75" customHeight="1" x14ac:dyDescent="0.3"/>
    <row r="124" spans="1:9" ht="15.75" customHeight="1" x14ac:dyDescent="0.3"/>
    <row r="125" spans="1:9" ht="15.75" customHeight="1" x14ac:dyDescent="0.3"/>
    <row r="126" spans="1:9" ht="15.75" customHeight="1" x14ac:dyDescent="0.3"/>
    <row r="128" spans="1:9" ht="15.75" customHeight="1" x14ac:dyDescent="0.3"/>
  </sheetData>
  <mergeCells count="70">
    <mergeCell ref="A114:B114"/>
    <mergeCell ref="A115:C115"/>
    <mergeCell ref="A118:C118"/>
    <mergeCell ref="I96:I98"/>
    <mergeCell ref="D97:F97"/>
    <mergeCell ref="A99:C99"/>
    <mergeCell ref="A103:C103"/>
    <mergeCell ref="A104:C104"/>
    <mergeCell ref="A113:C113"/>
    <mergeCell ref="H96:H98"/>
    <mergeCell ref="A94:C94"/>
    <mergeCell ref="A95:B95"/>
    <mergeCell ref="B96:B98"/>
    <mergeCell ref="C96:C98"/>
    <mergeCell ref="D96:F96"/>
    <mergeCell ref="A91:C91"/>
    <mergeCell ref="B73:B75"/>
    <mergeCell ref="C73:C75"/>
    <mergeCell ref="D73:F73"/>
    <mergeCell ref="H73:H75"/>
    <mergeCell ref="A76:C76"/>
    <mergeCell ref="A80:C80"/>
    <mergeCell ref="A81:C81"/>
    <mergeCell ref="A89:C89"/>
    <mergeCell ref="A90:B90"/>
    <mergeCell ref="I73:I75"/>
    <mergeCell ref="D74:F74"/>
    <mergeCell ref="A57:C57"/>
    <mergeCell ref="A66:C66"/>
    <mergeCell ref="A67:B67"/>
    <mergeCell ref="A68:C68"/>
    <mergeCell ref="A71:C71"/>
    <mergeCell ref="A72:B72"/>
    <mergeCell ref="D49:F49"/>
    <mergeCell ref="H49:H51"/>
    <mergeCell ref="I49:I51"/>
    <mergeCell ref="D50:F50"/>
    <mergeCell ref="A52:C52"/>
    <mergeCell ref="A56:C56"/>
    <mergeCell ref="A43:B43"/>
    <mergeCell ref="A44:C44"/>
    <mergeCell ref="A47:C47"/>
    <mergeCell ref="A48:B48"/>
    <mergeCell ref="B49:B51"/>
    <mergeCell ref="C49:C51"/>
    <mergeCell ref="I25:I27"/>
    <mergeCell ref="D26:F26"/>
    <mergeCell ref="A28:C28"/>
    <mergeCell ref="A32:C32"/>
    <mergeCell ref="A33:C33"/>
    <mergeCell ref="D25:F25"/>
    <mergeCell ref="H25:H27"/>
    <mergeCell ref="A42:C42"/>
    <mergeCell ref="A23:C23"/>
    <mergeCell ref="A24:B24"/>
    <mergeCell ref="B25:B27"/>
    <mergeCell ref="C25:C27"/>
    <mergeCell ref="H3:H5"/>
    <mergeCell ref="I3:I5"/>
    <mergeCell ref="D4:F4"/>
    <mergeCell ref="A20:C20"/>
    <mergeCell ref="A2:B2"/>
    <mergeCell ref="B3:B5"/>
    <mergeCell ref="C3:C5"/>
    <mergeCell ref="D3:F3"/>
    <mergeCell ref="A6:C6"/>
    <mergeCell ref="A9:C9"/>
    <mergeCell ref="A10:C10"/>
    <mergeCell ref="A18:C18"/>
    <mergeCell ref="A19:B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51EDC-52B7-4E6A-8244-D2B7FB5270AC}">
  <dimension ref="A1:I128"/>
  <sheetViews>
    <sheetView tabSelected="1" zoomScale="70" zoomScaleNormal="70" workbookViewId="0">
      <selection activeCell="H28" sqref="H28"/>
    </sheetView>
  </sheetViews>
  <sheetFormatPr defaultRowHeight="14.4" x14ac:dyDescent="0.3"/>
  <cols>
    <col min="1" max="1" width="8.6640625" style="5" customWidth="1"/>
    <col min="2" max="2" width="55" customWidth="1"/>
    <col min="3" max="3" width="12.44140625" customWidth="1"/>
    <col min="4" max="4" width="10.88671875" style="5" customWidth="1"/>
    <col min="5" max="5" width="10" style="5" customWidth="1"/>
    <col min="6" max="6" width="10.88671875" style="5" customWidth="1"/>
    <col min="7" max="7" width="11" customWidth="1"/>
  </cols>
  <sheetData>
    <row r="1" spans="1:9" ht="16.2" thickBot="1" x14ac:dyDescent="0.35">
      <c r="B1" s="6" t="s">
        <v>107</v>
      </c>
    </row>
    <row r="2" spans="1:9" ht="15.75" customHeight="1" thickBot="1" x14ac:dyDescent="0.35">
      <c r="A2" s="199" t="s">
        <v>33</v>
      </c>
      <c r="B2" s="200"/>
      <c r="C2" s="7"/>
      <c r="D2" s="8"/>
      <c r="E2" s="8"/>
      <c r="F2" s="8"/>
      <c r="G2" s="7"/>
      <c r="H2" s="7"/>
      <c r="I2" s="9"/>
    </row>
    <row r="3" spans="1:9" ht="66.599999999999994" thickBot="1" x14ac:dyDescent="0.35">
      <c r="A3" s="10" t="s">
        <v>34</v>
      </c>
      <c r="B3" s="203" t="s">
        <v>35</v>
      </c>
      <c r="C3" s="206" t="s">
        <v>36</v>
      </c>
      <c r="D3" s="183" t="s">
        <v>37</v>
      </c>
      <c r="E3" s="184"/>
      <c r="F3" s="185"/>
      <c r="G3" s="11" t="s">
        <v>0</v>
      </c>
      <c r="H3" s="186" t="s">
        <v>38</v>
      </c>
      <c r="I3" s="186" t="s">
        <v>39</v>
      </c>
    </row>
    <row r="4" spans="1:9" ht="16.2" thickBot="1" x14ac:dyDescent="0.35">
      <c r="A4" s="12" t="s">
        <v>40</v>
      </c>
      <c r="B4" s="204"/>
      <c r="C4" s="207"/>
      <c r="D4" s="183"/>
      <c r="E4" s="184"/>
      <c r="F4" s="185"/>
      <c r="G4" s="13" t="s">
        <v>41</v>
      </c>
      <c r="H4" s="187"/>
      <c r="I4" s="187"/>
    </row>
    <row r="5" spans="1:9" ht="15" thickBot="1" x14ac:dyDescent="0.35">
      <c r="A5" s="14"/>
      <c r="B5" s="205"/>
      <c r="C5" s="208"/>
      <c r="D5" s="15" t="s">
        <v>42</v>
      </c>
      <c r="E5" s="15" t="s">
        <v>32</v>
      </c>
      <c r="F5" s="15" t="s">
        <v>43</v>
      </c>
      <c r="G5" s="16"/>
      <c r="H5" s="188"/>
      <c r="I5" s="188"/>
    </row>
    <row r="6" spans="1:9" ht="16.5" customHeight="1" thickBot="1" x14ac:dyDescent="0.35">
      <c r="A6" s="189" t="s">
        <v>2</v>
      </c>
      <c r="B6" s="190"/>
      <c r="C6" s="190"/>
      <c r="D6" s="17"/>
      <c r="E6" s="17"/>
      <c r="F6" s="17"/>
      <c r="G6" s="18"/>
      <c r="H6" s="18"/>
      <c r="I6" s="18"/>
    </row>
    <row r="7" spans="1:9" ht="18.600000000000001" thickBot="1" x14ac:dyDescent="0.35">
      <c r="A7" s="19" t="s">
        <v>108</v>
      </c>
      <c r="B7" s="20" t="s">
        <v>109</v>
      </c>
      <c r="C7" s="21" t="s">
        <v>222</v>
      </c>
      <c r="D7" s="22">
        <v>10.26</v>
      </c>
      <c r="E7" s="22">
        <v>6.28</v>
      </c>
      <c r="F7" s="22">
        <v>49.72</v>
      </c>
      <c r="G7" s="23">
        <v>298.39999999999998</v>
      </c>
      <c r="H7" s="24" t="s">
        <v>3</v>
      </c>
      <c r="I7" s="25"/>
    </row>
    <row r="8" spans="1:9" ht="18.600000000000001" thickBot="1" x14ac:dyDescent="0.4">
      <c r="A8" s="26" t="s">
        <v>5</v>
      </c>
      <c r="B8" s="27" t="s">
        <v>6</v>
      </c>
      <c r="C8" s="28">
        <v>100</v>
      </c>
      <c r="D8" s="29">
        <v>0.7</v>
      </c>
      <c r="E8" s="30">
        <v>0.3</v>
      </c>
      <c r="F8" s="30">
        <v>11</v>
      </c>
      <c r="G8" s="23">
        <v>47</v>
      </c>
      <c r="H8" s="25"/>
      <c r="I8" s="25"/>
    </row>
    <row r="9" spans="1:9" ht="16.2" thickBot="1" x14ac:dyDescent="0.35">
      <c r="A9" s="191" t="s">
        <v>44</v>
      </c>
      <c r="B9" s="192"/>
      <c r="C9" s="193"/>
      <c r="D9" s="39">
        <f>SUM(D7:D8)</f>
        <v>10.959999999999999</v>
      </c>
      <c r="E9" s="39">
        <f>SUM(E7:E8)</f>
        <v>6.58</v>
      </c>
      <c r="F9" s="39">
        <f>SUM(F7:F8)</f>
        <v>60.72</v>
      </c>
      <c r="G9" s="40">
        <f>SUM(G7:G8)</f>
        <v>345.4</v>
      </c>
      <c r="H9" s="25"/>
      <c r="I9" s="25"/>
    </row>
    <row r="10" spans="1:9" ht="16.5" customHeight="1" thickBot="1" x14ac:dyDescent="0.35">
      <c r="A10" s="189" t="s">
        <v>8</v>
      </c>
      <c r="B10" s="190"/>
      <c r="C10" s="190"/>
      <c r="D10" s="17"/>
      <c r="E10" s="17"/>
      <c r="F10" s="17"/>
      <c r="G10" s="18"/>
      <c r="H10" s="18"/>
      <c r="I10" s="18"/>
    </row>
    <row r="11" spans="1:9" ht="18.600000000000001" thickBot="1" x14ac:dyDescent="0.35">
      <c r="A11" s="41" t="s">
        <v>163</v>
      </c>
      <c r="B11" s="42" t="s">
        <v>164</v>
      </c>
      <c r="C11" s="43">
        <v>250</v>
      </c>
      <c r="D11" s="30">
        <v>7.1999999999999993</v>
      </c>
      <c r="E11" s="30">
        <v>5.7</v>
      </c>
      <c r="F11" s="30">
        <v>13.685714285714285</v>
      </c>
      <c r="G11" s="23">
        <v>167.35714285714286</v>
      </c>
      <c r="H11" s="25" t="s">
        <v>69</v>
      </c>
      <c r="I11" s="25"/>
    </row>
    <row r="12" spans="1:9" ht="18.600000000000001" thickBot="1" x14ac:dyDescent="0.35">
      <c r="A12" s="44" t="s">
        <v>110</v>
      </c>
      <c r="B12" s="45" t="s">
        <v>111</v>
      </c>
      <c r="C12" s="46" t="s">
        <v>22</v>
      </c>
      <c r="D12" s="30">
        <v>17.035294117647059</v>
      </c>
      <c r="E12" s="30">
        <v>7.7647058823529411</v>
      </c>
      <c r="F12" s="30">
        <v>1.1294117647058823</v>
      </c>
      <c r="G12" s="23">
        <v>143.52941176470588</v>
      </c>
      <c r="H12" s="25">
        <v>0</v>
      </c>
      <c r="I12" s="25"/>
    </row>
    <row r="13" spans="1:9" ht="18.600000000000001" thickBot="1" x14ac:dyDescent="0.35">
      <c r="A13" s="44" t="s">
        <v>124</v>
      </c>
      <c r="B13" s="48" t="s">
        <v>125</v>
      </c>
      <c r="C13" s="49">
        <v>250</v>
      </c>
      <c r="D13" s="30">
        <v>9.4499999999999975</v>
      </c>
      <c r="E13" s="30">
        <v>7.9375</v>
      </c>
      <c r="F13" s="30">
        <v>53.831249999999997</v>
      </c>
      <c r="G13" s="50">
        <v>338.90625</v>
      </c>
      <c r="H13" s="25" t="s">
        <v>5</v>
      </c>
      <c r="I13" s="25"/>
    </row>
    <row r="14" spans="1:9" ht="18.600000000000001" thickBot="1" x14ac:dyDescent="0.35">
      <c r="A14" s="47" t="s">
        <v>91</v>
      </c>
      <c r="B14" s="48" t="s">
        <v>92</v>
      </c>
      <c r="C14" s="51">
        <v>40</v>
      </c>
      <c r="D14" s="30">
        <v>3.3199999999999994</v>
      </c>
      <c r="E14" s="30">
        <v>0.56000000000000005</v>
      </c>
      <c r="F14" s="30">
        <v>19.2</v>
      </c>
      <c r="G14" s="50">
        <v>98.8</v>
      </c>
      <c r="H14" s="25" t="s">
        <v>5</v>
      </c>
      <c r="I14" s="25"/>
    </row>
    <row r="15" spans="1:9" ht="18.600000000000001" thickBot="1" x14ac:dyDescent="0.35">
      <c r="A15" s="44" t="s">
        <v>11</v>
      </c>
      <c r="B15" s="52" t="s">
        <v>165</v>
      </c>
      <c r="C15" s="49" t="s">
        <v>114</v>
      </c>
      <c r="D15" s="31">
        <v>0.8</v>
      </c>
      <c r="E15" s="30">
        <v>0</v>
      </c>
      <c r="F15" s="30">
        <v>2.6</v>
      </c>
      <c r="G15" s="23">
        <v>14</v>
      </c>
      <c r="H15" s="25"/>
      <c r="I15" s="25"/>
    </row>
    <row r="16" spans="1:9" ht="18.600000000000001" thickBot="1" x14ac:dyDescent="0.4">
      <c r="A16" s="34" t="s">
        <v>112</v>
      </c>
      <c r="B16" s="53" t="s">
        <v>113</v>
      </c>
      <c r="C16" s="54" t="s">
        <v>99</v>
      </c>
      <c r="D16" s="30">
        <v>0.11999999999999998</v>
      </c>
      <c r="E16" s="30">
        <v>6.2789974937343356</v>
      </c>
      <c r="F16" s="30">
        <v>0.4726315789473684</v>
      </c>
      <c r="G16" s="23">
        <v>58.834837092731824</v>
      </c>
      <c r="H16" s="25">
        <v>0</v>
      </c>
      <c r="I16" s="25"/>
    </row>
    <row r="17" spans="1:9" ht="18.600000000000001" thickBot="1" x14ac:dyDescent="0.4">
      <c r="A17" s="55" t="s">
        <v>166</v>
      </c>
      <c r="B17" s="56" t="s">
        <v>168</v>
      </c>
      <c r="C17" s="57" t="s">
        <v>27</v>
      </c>
      <c r="D17" s="22">
        <v>0.18</v>
      </c>
      <c r="E17" s="22">
        <v>0.02</v>
      </c>
      <c r="F17" s="22">
        <v>0.6</v>
      </c>
      <c r="G17" s="58">
        <v>3.2</v>
      </c>
      <c r="H17" s="25">
        <v>0</v>
      </c>
      <c r="I17" s="25"/>
    </row>
    <row r="18" spans="1:9" ht="16.2" thickBot="1" x14ac:dyDescent="0.35">
      <c r="A18" s="191" t="s">
        <v>44</v>
      </c>
      <c r="B18" s="194"/>
      <c r="C18" s="195"/>
      <c r="D18" s="39">
        <f>SUM(D11:D17)</f>
        <v>38.105294117647048</v>
      </c>
      <c r="E18" s="39">
        <f t="shared" ref="E18:F18" si="0">SUM(E11:E17)</f>
        <v>28.261203376087277</v>
      </c>
      <c r="F18" s="39">
        <f t="shared" si="0"/>
        <v>91.519007629367522</v>
      </c>
      <c r="G18" s="40">
        <f>SUM(G11:G17)</f>
        <v>824.62764171458059</v>
      </c>
      <c r="H18" s="25"/>
      <c r="I18" s="25"/>
    </row>
    <row r="19" spans="1:9" ht="16.5" customHeight="1" thickBot="1" x14ac:dyDescent="0.35">
      <c r="A19" s="201" t="s">
        <v>46</v>
      </c>
      <c r="B19" s="202"/>
      <c r="C19" s="69"/>
      <c r="D19" s="167" t="s">
        <v>87</v>
      </c>
      <c r="E19" s="167" t="s">
        <v>88</v>
      </c>
      <c r="F19" s="167" t="s">
        <v>89</v>
      </c>
      <c r="G19" s="96" t="s">
        <v>90</v>
      </c>
      <c r="H19" s="72"/>
      <c r="I19" s="73"/>
    </row>
    <row r="20" spans="1:9" ht="16.2" thickBot="1" x14ac:dyDescent="0.35">
      <c r="A20" s="189" t="s">
        <v>13</v>
      </c>
      <c r="B20" s="190"/>
      <c r="C20" s="190"/>
      <c r="D20" s="17"/>
      <c r="E20" s="17"/>
      <c r="F20" s="17"/>
      <c r="G20" s="18"/>
      <c r="H20" s="18"/>
      <c r="I20" s="18"/>
    </row>
    <row r="21" spans="1:9" ht="18.600000000000001" thickBot="1" x14ac:dyDescent="0.35">
      <c r="A21" s="34" t="s">
        <v>115</v>
      </c>
      <c r="B21" s="35" t="s">
        <v>116</v>
      </c>
      <c r="C21" s="59" t="s">
        <v>117</v>
      </c>
      <c r="D21" s="31">
        <v>5.138461538461538</v>
      </c>
      <c r="E21" s="32">
        <v>6.2030769230769227</v>
      </c>
      <c r="F21" s="32">
        <v>31.984615384615385</v>
      </c>
      <c r="G21" s="33">
        <v>144.76923076923077</v>
      </c>
      <c r="H21" s="60" t="s">
        <v>14</v>
      </c>
      <c r="I21" s="25"/>
    </row>
    <row r="22" spans="1:9" ht="18.600000000000001" thickBot="1" x14ac:dyDescent="0.4">
      <c r="A22" s="148" t="s">
        <v>4</v>
      </c>
      <c r="B22" s="150" t="s">
        <v>118</v>
      </c>
      <c r="C22" s="90" t="s">
        <v>16</v>
      </c>
      <c r="D22" s="30">
        <v>0</v>
      </c>
      <c r="E22" s="30">
        <v>0</v>
      </c>
      <c r="F22" s="30">
        <v>0</v>
      </c>
      <c r="G22" s="23">
        <v>0</v>
      </c>
      <c r="H22" s="25">
        <v>0</v>
      </c>
      <c r="I22" s="25"/>
    </row>
    <row r="23" spans="1:9" ht="16.2" thickBot="1" x14ac:dyDescent="0.35">
      <c r="A23" s="222" t="s">
        <v>44</v>
      </c>
      <c r="B23" s="194"/>
      <c r="C23" s="195"/>
      <c r="D23" s="64">
        <f>SUM(D21:D22)</f>
        <v>5.138461538461538</v>
      </c>
      <c r="E23" s="64">
        <f>SUM(E21:E22)</f>
        <v>6.2030769230769227</v>
      </c>
      <c r="F23" s="64">
        <f>SUM(F21:F22)</f>
        <v>31.984615384615385</v>
      </c>
      <c r="G23" s="65">
        <f>SUM(G21:G22)</f>
        <v>144.76923076923077</v>
      </c>
      <c r="H23" s="25"/>
      <c r="I23" s="25" t="s">
        <v>229</v>
      </c>
    </row>
    <row r="24" spans="1:9" ht="15" thickBot="1" x14ac:dyDescent="0.35">
      <c r="A24" s="199" t="s">
        <v>47</v>
      </c>
      <c r="B24" s="200"/>
      <c r="C24" s="7"/>
      <c r="D24" s="8"/>
      <c r="E24" s="8"/>
      <c r="F24" s="8"/>
      <c r="G24" s="7"/>
      <c r="H24" s="7"/>
      <c r="I24" s="9"/>
    </row>
    <row r="25" spans="1:9" ht="66.599999999999994" thickBot="1" x14ac:dyDescent="0.35">
      <c r="A25" s="10" t="s">
        <v>34</v>
      </c>
      <c r="B25" s="203" t="s">
        <v>35</v>
      </c>
      <c r="C25" s="206" t="s">
        <v>36</v>
      </c>
      <c r="D25" s="183" t="s">
        <v>37</v>
      </c>
      <c r="E25" s="184"/>
      <c r="F25" s="185"/>
      <c r="G25" s="11" t="s">
        <v>0</v>
      </c>
      <c r="H25" s="186" t="s">
        <v>38</v>
      </c>
      <c r="I25" s="186" t="s">
        <v>39</v>
      </c>
    </row>
    <row r="26" spans="1:9" ht="16.2" thickBot="1" x14ac:dyDescent="0.35">
      <c r="A26" s="12" t="s">
        <v>40</v>
      </c>
      <c r="B26" s="204"/>
      <c r="C26" s="207"/>
      <c r="D26" s="183"/>
      <c r="E26" s="184"/>
      <c r="F26" s="185"/>
      <c r="G26" s="13" t="s">
        <v>41</v>
      </c>
      <c r="H26" s="187"/>
      <c r="I26" s="187"/>
    </row>
    <row r="27" spans="1:9" ht="16.5" customHeight="1" thickBot="1" x14ac:dyDescent="0.35">
      <c r="A27" s="14"/>
      <c r="B27" s="205"/>
      <c r="C27" s="208"/>
      <c r="D27" s="15" t="s">
        <v>42</v>
      </c>
      <c r="E27" s="15" t="s">
        <v>32</v>
      </c>
      <c r="F27" s="15" t="s">
        <v>43</v>
      </c>
      <c r="G27" s="16"/>
      <c r="H27" s="188"/>
      <c r="I27" s="188"/>
    </row>
    <row r="28" spans="1:9" ht="16.5" customHeight="1" thickBot="1" x14ac:dyDescent="0.35">
      <c r="A28" s="189" t="s">
        <v>2</v>
      </c>
      <c r="B28" s="190"/>
      <c r="C28" s="190"/>
      <c r="D28" s="17"/>
      <c r="E28" s="17"/>
      <c r="F28" s="17"/>
      <c r="G28" s="18"/>
      <c r="H28" s="18"/>
      <c r="I28" s="18"/>
    </row>
    <row r="29" spans="1:9" ht="18.600000000000001" thickBot="1" x14ac:dyDescent="0.35">
      <c r="A29" s="74" t="s">
        <v>152</v>
      </c>
      <c r="B29" s="147" t="s">
        <v>214</v>
      </c>
      <c r="C29" s="76" t="s">
        <v>31</v>
      </c>
      <c r="D29" s="31">
        <v>5.4</v>
      </c>
      <c r="E29" s="32">
        <v>12</v>
      </c>
      <c r="F29" s="32">
        <v>31.8</v>
      </c>
      <c r="G29" s="77">
        <v>259.2</v>
      </c>
      <c r="H29" s="78" t="s">
        <v>153</v>
      </c>
      <c r="I29" s="99"/>
    </row>
    <row r="30" spans="1:9" ht="18.600000000000001" thickBot="1" x14ac:dyDescent="0.35">
      <c r="A30" s="74" t="s">
        <v>25</v>
      </c>
      <c r="B30" s="75" t="s">
        <v>72</v>
      </c>
      <c r="C30" s="82" t="s">
        <v>27</v>
      </c>
      <c r="D30" s="29">
        <v>2.8425000000000002</v>
      </c>
      <c r="E30" s="30">
        <v>2.4</v>
      </c>
      <c r="F30" s="30">
        <v>5.8875000000000011</v>
      </c>
      <c r="G30" s="58">
        <v>56.504999999999995</v>
      </c>
      <c r="H30" s="78" t="s">
        <v>17</v>
      </c>
      <c r="I30" s="24"/>
    </row>
    <row r="31" spans="1:9" ht="18.600000000000001" thickBot="1" x14ac:dyDescent="0.35">
      <c r="A31" s="74" t="s">
        <v>5</v>
      </c>
      <c r="B31" s="79" t="s">
        <v>6</v>
      </c>
      <c r="C31" s="80">
        <v>100</v>
      </c>
      <c r="D31" s="29">
        <v>0.7</v>
      </c>
      <c r="E31" s="30">
        <v>0.3</v>
      </c>
      <c r="F31" s="30">
        <v>11</v>
      </c>
      <c r="G31" s="23">
        <v>47</v>
      </c>
      <c r="H31" s="78"/>
      <c r="I31" s="25"/>
    </row>
    <row r="32" spans="1:9" ht="16.5" customHeight="1" thickBot="1" x14ac:dyDescent="0.35">
      <c r="A32" s="191" t="s">
        <v>44</v>
      </c>
      <c r="B32" s="192"/>
      <c r="C32" s="193"/>
      <c r="D32" s="39">
        <f>SUM(D29:D31)</f>
        <v>8.942499999999999</v>
      </c>
      <c r="E32" s="39">
        <f>SUM(E29:E31)</f>
        <v>14.700000000000001</v>
      </c>
      <c r="F32" s="39">
        <f>SUM(F29:F31)</f>
        <v>48.6875</v>
      </c>
      <c r="G32" s="40">
        <f>SUM(G29:G31)</f>
        <v>362.70499999999998</v>
      </c>
      <c r="H32" s="25"/>
      <c r="I32" s="25"/>
    </row>
    <row r="33" spans="1:9" ht="16.5" customHeight="1" thickBot="1" x14ac:dyDescent="0.35">
      <c r="A33" s="189" t="s">
        <v>8</v>
      </c>
      <c r="B33" s="190"/>
      <c r="C33" s="190"/>
      <c r="D33" s="83"/>
      <c r="E33" s="83"/>
      <c r="F33" s="83"/>
      <c r="G33" s="84"/>
      <c r="H33" s="18"/>
      <c r="I33" s="18"/>
    </row>
    <row r="34" spans="1:9" ht="40.5" customHeight="1" thickBot="1" x14ac:dyDescent="0.4">
      <c r="A34" s="85" t="s">
        <v>169</v>
      </c>
      <c r="B34" s="86" t="s">
        <v>170</v>
      </c>
      <c r="C34" s="87" t="s">
        <v>68</v>
      </c>
      <c r="D34" s="31">
        <v>5.0389999999999997</v>
      </c>
      <c r="E34" s="31">
        <v>12.636666666666668</v>
      </c>
      <c r="F34" s="32">
        <v>20.68566666666667</v>
      </c>
      <c r="G34" s="33">
        <v>213.58499999999998</v>
      </c>
      <c r="H34" s="25" t="s">
        <v>7</v>
      </c>
      <c r="I34" s="88"/>
    </row>
    <row r="35" spans="1:9" ht="18.600000000000001" thickBot="1" x14ac:dyDescent="0.35">
      <c r="A35" s="89" t="s">
        <v>122</v>
      </c>
      <c r="B35" s="52" t="s">
        <v>123</v>
      </c>
      <c r="C35" s="90">
        <v>80</v>
      </c>
      <c r="D35" s="30">
        <v>16.8</v>
      </c>
      <c r="E35" s="30">
        <v>9.9555555555555557</v>
      </c>
      <c r="F35" s="30">
        <v>0</v>
      </c>
      <c r="G35" s="23">
        <v>162.66666666666666</v>
      </c>
      <c r="H35" s="25" t="s">
        <v>104</v>
      </c>
      <c r="I35" s="88"/>
    </row>
    <row r="36" spans="1:9" ht="18.600000000000001" thickBot="1" x14ac:dyDescent="0.35">
      <c r="A36" s="89" t="s">
        <v>126</v>
      </c>
      <c r="B36" s="52" t="s">
        <v>172</v>
      </c>
      <c r="C36" s="90">
        <v>20</v>
      </c>
      <c r="D36" s="30">
        <v>1.1350000000000002</v>
      </c>
      <c r="E36" s="30">
        <v>2.7100000000000004</v>
      </c>
      <c r="F36" s="30">
        <v>1.865</v>
      </c>
      <c r="G36" s="23">
        <v>33.549999999999997</v>
      </c>
      <c r="H36" s="25" t="s">
        <v>7</v>
      </c>
      <c r="I36" s="88"/>
    </row>
    <row r="37" spans="1:9" ht="18.600000000000001" thickBot="1" x14ac:dyDescent="0.35">
      <c r="A37" s="89" t="s">
        <v>26</v>
      </c>
      <c r="B37" s="52" t="s">
        <v>160</v>
      </c>
      <c r="C37" s="90">
        <v>200</v>
      </c>
      <c r="D37" s="30">
        <v>6.4333333333333336</v>
      </c>
      <c r="E37" s="30">
        <v>4.333333333333333</v>
      </c>
      <c r="F37" s="30">
        <v>65.333333333333329</v>
      </c>
      <c r="G37" s="23">
        <v>328.58333333333331</v>
      </c>
      <c r="H37" s="25">
        <v>0</v>
      </c>
      <c r="I37" s="88"/>
    </row>
    <row r="38" spans="1:9" ht="18.600000000000001" thickBot="1" x14ac:dyDescent="0.35">
      <c r="A38" s="89" t="s">
        <v>11</v>
      </c>
      <c r="B38" s="52" t="s">
        <v>175</v>
      </c>
      <c r="C38" s="90" t="s">
        <v>12</v>
      </c>
      <c r="D38" s="30">
        <v>0.4</v>
      </c>
      <c r="E38" s="30">
        <v>0</v>
      </c>
      <c r="F38" s="30">
        <v>1.2999999999999998</v>
      </c>
      <c r="G38" s="23">
        <v>7</v>
      </c>
      <c r="H38" s="25"/>
      <c r="I38" s="88"/>
    </row>
    <row r="39" spans="1:9" ht="18.600000000000001" thickBot="1" x14ac:dyDescent="0.35">
      <c r="A39" s="89" t="s">
        <v>174</v>
      </c>
      <c r="B39" s="52" t="s">
        <v>173</v>
      </c>
      <c r="C39" s="90" t="s">
        <v>12</v>
      </c>
      <c r="D39" s="30">
        <v>0.53</v>
      </c>
      <c r="E39" s="30">
        <v>3.03</v>
      </c>
      <c r="F39" s="30">
        <v>1.7200000000000002</v>
      </c>
      <c r="G39" s="23">
        <v>38.51</v>
      </c>
      <c r="H39" s="25"/>
      <c r="I39" s="88"/>
    </row>
    <row r="40" spans="1:9" ht="18.600000000000001" thickBot="1" x14ac:dyDescent="0.35">
      <c r="A40" s="89" t="s">
        <v>91</v>
      </c>
      <c r="B40" s="52" t="s">
        <v>92</v>
      </c>
      <c r="C40" s="90">
        <v>40</v>
      </c>
      <c r="D40" s="30">
        <v>3.3199999999999994</v>
      </c>
      <c r="E40" s="30">
        <v>0.56000000000000005</v>
      </c>
      <c r="F40" s="30">
        <v>19.2</v>
      </c>
      <c r="G40" s="23">
        <v>98.8</v>
      </c>
      <c r="H40" s="25" t="s">
        <v>5</v>
      </c>
      <c r="I40" s="88"/>
    </row>
    <row r="41" spans="1:9" ht="18.600000000000001" thickBot="1" x14ac:dyDescent="0.35">
      <c r="A41" s="89" t="s">
        <v>176</v>
      </c>
      <c r="B41" s="52" t="s">
        <v>177</v>
      </c>
      <c r="C41" s="54" t="s">
        <v>27</v>
      </c>
      <c r="D41" s="30">
        <v>0</v>
      </c>
      <c r="E41" s="30">
        <v>0</v>
      </c>
      <c r="F41" s="30">
        <v>0</v>
      </c>
      <c r="G41" s="23">
        <v>0</v>
      </c>
      <c r="H41" s="25"/>
      <c r="I41" s="88"/>
    </row>
    <row r="42" spans="1:9" ht="16.2" thickBot="1" x14ac:dyDescent="0.35">
      <c r="A42" s="191" t="s">
        <v>44</v>
      </c>
      <c r="B42" s="194"/>
      <c r="C42" s="195"/>
      <c r="D42" s="39">
        <f>SUM(D34:D41)</f>
        <v>33.657333333333334</v>
      </c>
      <c r="E42" s="39">
        <f>SUM(E34:E41)</f>
        <v>33.225555555555559</v>
      </c>
      <c r="F42" s="39">
        <f>SUM(F34:F41)</f>
        <v>110.104</v>
      </c>
      <c r="G42" s="40">
        <f>SUM(G34:G41)</f>
        <v>882.69499999999994</v>
      </c>
      <c r="H42" s="25"/>
      <c r="I42" s="25"/>
    </row>
    <row r="43" spans="1:9" ht="16.5" customHeight="1" thickBot="1" x14ac:dyDescent="0.35">
      <c r="A43" s="201" t="s">
        <v>46</v>
      </c>
      <c r="B43" s="202"/>
      <c r="C43" s="69"/>
      <c r="D43" s="167" t="s">
        <v>87</v>
      </c>
      <c r="E43" s="167" t="s">
        <v>88</v>
      </c>
      <c r="F43" s="167" t="s">
        <v>89</v>
      </c>
      <c r="G43" s="96" t="s">
        <v>90</v>
      </c>
      <c r="H43" s="72"/>
      <c r="I43" s="73"/>
    </row>
    <row r="44" spans="1:9" ht="16.2" thickBot="1" x14ac:dyDescent="0.35">
      <c r="A44" s="189" t="s">
        <v>13</v>
      </c>
      <c r="B44" s="190"/>
      <c r="C44" s="190"/>
      <c r="D44" s="83"/>
      <c r="E44" s="83"/>
      <c r="F44" s="83"/>
      <c r="G44" s="84"/>
      <c r="H44" s="18"/>
      <c r="I44" s="18"/>
    </row>
    <row r="45" spans="1:9" ht="18.600000000000001" thickBot="1" x14ac:dyDescent="0.4">
      <c r="A45" s="93" t="s">
        <v>178</v>
      </c>
      <c r="B45" s="94" t="s">
        <v>179</v>
      </c>
      <c r="C45" s="90" t="s">
        <v>180</v>
      </c>
      <c r="D45" s="30">
        <v>11.499999999999998</v>
      </c>
      <c r="E45" s="30">
        <v>8.4</v>
      </c>
      <c r="F45" s="30">
        <v>4.5999999999999996</v>
      </c>
      <c r="G45" s="23">
        <v>139</v>
      </c>
      <c r="H45" s="25" t="s">
        <v>17</v>
      </c>
      <c r="I45" s="25"/>
    </row>
    <row r="46" spans="1:9" ht="18.600000000000001" thickBot="1" x14ac:dyDescent="0.4">
      <c r="A46" s="148" t="s">
        <v>4</v>
      </c>
      <c r="B46" s="150" t="s">
        <v>29</v>
      </c>
      <c r="C46" s="149" t="s">
        <v>16</v>
      </c>
      <c r="D46" s="30">
        <v>0</v>
      </c>
      <c r="E46" s="30">
        <v>0</v>
      </c>
      <c r="F46" s="30">
        <v>0</v>
      </c>
      <c r="G46" s="23">
        <v>0</v>
      </c>
      <c r="H46" s="25">
        <v>0</v>
      </c>
      <c r="I46" s="25"/>
    </row>
    <row r="47" spans="1:9" ht="16.2" thickBot="1" x14ac:dyDescent="0.35">
      <c r="A47" s="222" t="s">
        <v>44</v>
      </c>
      <c r="B47" s="194"/>
      <c r="C47" s="195"/>
      <c r="D47" s="39">
        <f>SUM(D45:D45)</f>
        <v>11.499999999999998</v>
      </c>
      <c r="E47" s="39">
        <f>SUM(E45:E45)</f>
        <v>8.4</v>
      </c>
      <c r="F47" s="39">
        <f>SUM(F45:F45)</f>
        <v>4.5999999999999996</v>
      </c>
      <c r="G47" s="40">
        <f>SUM(G45:G45)</f>
        <v>139</v>
      </c>
      <c r="H47" s="25"/>
      <c r="I47" s="25" t="s">
        <v>228</v>
      </c>
    </row>
    <row r="48" spans="1:9" ht="15.75" customHeight="1" thickBot="1" x14ac:dyDescent="0.35">
      <c r="A48" s="199" t="s">
        <v>48</v>
      </c>
      <c r="B48" s="200"/>
      <c r="C48" s="7"/>
      <c r="D48" s="8"/>
      <c r="E48" s="8"/>
      <c r="F48" s="8"/>
      <c r="G48" s="7"/>
      <c r="H48" s="7"/>
      <c r="I48" s="9"/>
    </row>
    <row r="49" spans="1:9" ht="66.599999999999994" thickBot="1" x14ac:dyDescent="0.35">
      <c r="A49" s="10" t="s">
        <v>34</v>
      </c>
      <c r="B49" s="203" t="s">
        <v>35</v>
      </c>
      <c r="C49" s="206" t="s">
        <v>36</v>
      </c>
      <c r="D49" s="183" t="s">
        <v>37</v>
      </c>
      <c r="E49" s="184"/>
      <c r="F49" s="185"/>
      <c r="G49" s="11" t="s">
        <v>0</v>
      </c>
      <c r="H49" s="186" t="s">
        <v>38</v>
      </c>
      <c r="I49" s="186" t="s">
        <v>39</v>
      </c>
    </row>
    <row r="50" spans="1:9" ht="16.2" thickBot="1" x14ac:dyDescent="0.35">
      <c r="A50" s="12" t="s">
        <v>40</v>
      </c>
      <c r="B50" s="204"/>
      <c r="C50" s="207"/>
      <c r="D50" s="183"/>
      <c r="E50" s="184"/>
      <c r="F50" s="185"/>
      <c r="G50" s="13" t="s">
        <v>41</v>
      </c>
      <c r="H50" s="187"/>
      <c r="I50" s="187"/>
    </row>
    <row r="51" spans="1:9" ht="16.5" customHeight="1" thickBot="1" x14ac:dyDescent="0.35">
      <c r="A51" s="14"/>
      <c r="B51" s="205"/>
      <c r="C51" s="208"/>
      <c r="D51" s="15" t="s">
        <v>42</v>
      </c>
      <c r="E51" s="15" t="s">
        <v>32</v>
      </c>
      <c r="F51" s="15" t="s">
        <v>43</v>
      </c>
      <c r="G51" s="16"/>
      <c r="H51" s="188"/>
      <c r="I51" s="188"/>
    </row>
    <row r="52" spans="1:9" ht="16.5" customHeight="1" thickBot="1" x14ac:dyDescent="0.35">
      <c r="A52" s="189" t="s">
        <v>2</v>
      </c>
      <c r="B52" s="190"/>
      <c r="C52" s="190"/>
      <c r="D52" s="17"/>
      <c r="E52" s="17"/>
      <c r="F52" s="17"/>
      <c r="G52" s="18"/>
      <c r="H52" s="18"/>
      <c r="I52" s="18"/>
    </row>
    <row r="53" spans="1:9" ht="18.600000000000001" thickBot="1" x14ac:dyDescent="0.35">
      <c r="A53" s="97" t="s">
        <v>115</v>
      </c>
      <c r="B53" s="42" t="s">
        <v>154</v>
      </c>
      <c r="C53" s="98" t="s">
        <v>215</v>
      </c>
      <c r="D53" s="31">
        <v>18.28</v>
      </c>
      <c r="E53" s="32">
        <v>18.064999999999998</v>
      </c>
      <c r="F53" s="32">
        <v>34.684999999999995</v>
      </c>
      <c r="G53" s="33">
        <v>276.3</v>
      </c>
      <c r="H53" s="25" t="s">
        <v>28</v>
      </c>
      <c r="I53" s="99"/>
    </row>
    <row r="54" spans="1:9" ht="18.600000000000001" thickBot="1" x14ac:dyDescent="0.35">
      <c r="A54" s="173" t="s">
        <v>4</v>
      </c>
      <c r="B54" s="62" t="s">
        <v>97</v>
      </c>
      <c r="C54" s="63" t="s">
        <v>16</v>
      </c>
      <c r="D54" s="31">
        <v>0</v>
      </c>
      <c r="E54" s="32">
        <v>0</v>
      </c>
      <c r="F54" s="32">
        <v>0</v>
      </c>
      <c r="G54" s="33">
        <v>0</v>
      </c>
      <c r="H54" s="60">
        <v>0</v>
      </c>
      <c r="I54" s="99"/>
    </row>
    <row r="55" spans="1:9" ht="18.600000000000001" thickBot="1" x14ac:dyDescent="0.35">
      <c r="A55" s="55" t="s">
        <v>5</v>
      </c>
      <c r="B55" s="102" t="s">
        <v>6</v>
      </c>
      <c r="C55" s="101" t="s">
        <v>9</v>
      </c>
      <c r="D55" s="29">
        <v>0.7</v>
      </c>
      <c r="E55" s="30">
        <v>0.3</v>
      </c>
      <c r="F55" s="30">
        <v>11</v>
      </c>
      <c r="G55" s="23">
        <v>47</v>
      </c>
      <c r="H55" s="78"/>
      <c r="I55" s="36"/>
    </row>
    <row r="56" spans="1:9" ht="16.5" customHeight="1" thickBot="1" x14ac:dyDescent="0.35">
      <c r="A56" s="191" t="s">
        <v>44</v>
      </c>
      <c r="B56" s="192"/>
      <c r="C56" s="193"/>
      <c r="D56" s="39">
        <f>SUM(D53:D55)</f>
        <v>18.98</v>
      </c>
      <c r="E56" s="39">
        <f>SUM(E53:E55)</f>
        <v>18.364999999999998</v>
      </c>
      <c r="F56" s="39">
        <f>SUM(F53:F55)</f>
        <v>45.684999999999995</v>
      </c>
      <c r="G56" s="40">
        <f>SUM(G53:G55)</f>
        <v>323.3</v>
      </c>
      <c r="H56" s="25"/>
      <c r="I56" s="25"/>
    </row>
    <row r="57" spans="1:9" ht="16.5" customHeight="1" thickBot="1" x14ac:dyDescent="0.35">
      <c r="A57" s="189" t="s">
        <v>8</v>
      </c>
      <c r="B57" s="190"/>
      <c r="C57" s="190"/>
      <c r="D57" s="83"/>
      <c r="E57" s="83"/>
      <c r="F57" s="83"/>
      <c r="G57" s="84"/>
      <c r="H57" s="18"/>
      <c r="I57" s="18"/>
    </row>
    <row r="58" spans="1:9" ht="18.600000000000001" thickBot="1" x14ac:dyDescent="0.4">
      <c r="A58" s="103" t="s">
        <v>131</v>
      </c>
      <c r="B58" s="104" t="s">
        <v>132</v>
      </c>
      <c r="C58" s="105" t="s">
        <v>68</v>
      </c>
      <c r="D58" s="31">
        <v>8.82</v>
      </c>
      <c r="E58" s="32">
        <v>8.8800000000000008</v>
      </c>
      <c r="F58" s="32">
        <v>16.100000000000001</v>
      </c>
      <c r="G58" s="33">
        <v>181.95</v>
      </c>
      <c r="H58" s="106" t="s">
        <v>193</v>
      </c>
      <c r="I58" s="88"/>
    </row>
    <row r="59" spans="1:9" ht="18.600000000000001" thickBot="1" x14ac:dyDescent="0.4">
      <c r="A59" s="85" t="s">
        <v>161</v>
      </c>
      <c r="B59" s="107" t="s">
        <v>162</v>
      </c>
      <c r="C59" s="105" t="s">
        <v>70</v>
      </c>
      <c r="D59" s="30">
        <v>14.76</v>
      </c>
      <c r="E59" s="30">
        <v>8.16</v>
      </c>
      <c r="F59" s="30">
        <v>0.56000000000000005</v>
      </c>
      <c r="G59" s="23">
        <v>135.38999999999999</v>
      </c>
      <c r="H59" s="106">
        <v>0</v>
      </c>
      <c r="I59" s="88"/>
    </row>
    <row r="60" spans="1:9" ht="18.600000000000001" thickBot="1" x14ac:dyDescent="0.4">
      <c r="A60" s="85" t="s">
        <v>95</v>
      </c>
      <c r="B60" s="181" t="s">
        <v>181</v>
      </c>
      <c r="C60" s="87">
        <v>40</v>
      </c>
      <c r="D60" s="30">
        <v>2</v>
      </c>
      <c r="E60" s="30">
        <v>5.4200000000000008</v>
      </c>
      <c r="F60" s="30">
        <v>3.7299999999999995</v>
      </c>
      <c r="G60" s="23">
        <v>67.099999999999994</v>
      </c>
      <c r="H60" s="106" t="s">
        <v>7</v>
      </c>
      <c r="I60" s="88"/>
    </row>
    <row r="61" spans="1:9" ht="18.600000000000001" thickBot="1" x14ac:dyDescent="0.4">
      <c r="A61" s="103" t="s">
        <v>26</v>
      </c>
      <c r="B61" s="108" t="s">
        <v>182</v>
      </c>
      <c r="C61" s="182">
        <v>220</v>
      </c>
      <c r="D61" s="30">
        <v>7.0353333333333339</v>
      </c>
      <c r="E61" s="30">
        <v>3.8773333333333335</v>
      </c>
      <c r="F61" s="30">
        <v>46.133333333333319</v>
      </c>
      <c r="G61" s="23">
        <v>262.67333333333335</v>
      </c>
      <c r="H61" s="106" t="s">
        <v>7</v>
      </c>
      <c r="I61" s="88"/>
    </row>
    <row r="62" spans="1:9" ht="18.600000000000001" thickBot="1" x14ac:dyDescent="0.4">
      <c r="A62" s="85" t="s">
        <v>11</v>
      </c>
      <c r="B62" s="107" t="s">
        <v>184</v>
      </c>
      <c r="C62" s="105" t="s">
        <v>12</v>
      </c>
      <c r="D62" s="30">
        <v>0.4</v>
      </c>
      <c r="E62" s="30">
        <v>0</v>
      </c>
      <c r="F62" s="30">
        <v>1.2999999999999998</v>
      </c>
      <c r="G62" s="23">
        <v>7</v>
      </c>
      <c r="H62" s="106"/>
      <c r="I62" s="88"/>
    </row>
    <row r="63" spans="1:9" ht="16.2" thickBot="1" x14ac:dyDescent="0.35">
      <c r="A63" s="26" t="s">
        <v>133</v>
      </c>
      <c r="B63" s="109" t="s">
        <v>134</v>
      </c>
      <c r="C63" s="110" t="s">
        <v>12</v>
      </c>
      <c r="D63" s="111">
        <v>2.375</v>
      </c>
      <c r="E63" s="111">
        <v>2.8250000000000002</v>
      </c>
      <c r="F63" s="111">
        <v>14.385</v>
      </c>
      <c r="G63" s="50">
        <v>94.314999999999998</v>
      </c>
      <c r="H63" s="106">
        <v>0</v>
      </c>
      <c r="I63" s="88"/>
    </row>
    <row r="64" spans="1:9" ht="18.600000000000001" thickBot="1" x14ac:dyDescent="0.4">
      <c r="A64" s="97" t="s">
        <v>91</v>
      </c>
      <c r="B64" s="112" t="s">
        <v>92</v>
      </c>
      <c r="C64" s="54" t="s">
        <v>10</v>
      </c>
      <c r="D64" s="31">
        <v>1.66</v>
      </c>
      <c r="E64" s="32">
        <v>0.28000000000000003</v>
      </c>
      <c r="F64" s="32">
        <v>9.6</v>
      </c>
      <c r="G64" s="33">
        <v>49.4</v>
      </c>
      <c r="H64" s="106" t="s">
        <v>5</v>
      </c>
      <c r="I64" s="88"/>
    </row>
    <row r="65" spans="1:9" ht="18.600000000000001" thickBot="1" x14ac:dyDescent="0.4">
      <c r="A65" s="34" t="s">
        <v>185</v>
      </c>
      <c r="B65" s="113" t="s">
        <v>186</v>
      </c>
      <c r="C65" s="57" t="s">
        <v>27</v>
      </c>
      <c r="D65" s="31">
        <v>0.22999999999999998</v>
      </c>
      <c r="E65" s="30">
        <v>0.02</v>
      </c>
      <c r="F65" s="30">
        <v>0.87</v>
      </c>
      <c r="G65" s="23">
        <v>5.0500000000000007</v>
      </c>
      <c r="H65" s="106">
        <v>0</v>
      </c>
      <c r="I65" s="88"/>
    </row>
    <row r="66" spans="1:9" ht="16.2" thickBot="1" x14ac:dyDescent="0.35">
      <c r="A66" s="191" t="s">
        <v>44</v>
      </c>
      <c r="B66" s="194"/>
      <c r="C66" s="195"/>
      <c r="D66" s="39">
        <f>SUM(D58:D65)</f>
        <v>37.280333333333324</v>
      </c>
      <c r="E66" s="39">
        <f>SUM(E58:E65)</f>
        <v>29.462333333333333</v>
      </c>
      <c r="F66" s="64">
        <f>SUM(F58:F65)</f>
        <v>92.678333333333313</v>
      </c>
      <c r="G66" s="65">
        <f>SUM(G58:G65)</f>
        <v>802.87833333333322</v>
      </c>
      <c r="H66" s="25"/>
      <c r="I66" s="25"/>
    </row>
    <row r="67" spans="1:9" ht="16.5" customHeight="1" thickBot="1" x14ac:dyDescent="0.35">
      <c r="A67" s="201" t="s">
        <v>46</v>
      </c>
      <c r="B67" s="202"/>
      <c r="C67" s="69"/>
      <c r="D67" s="167" t="s">
        <v>87</v>
      </c>
      <c r="E67" s="167" t="s">
        <v>88</v>
      </c>
      <c r="F67" s="167" t="s">
        <v>89</v>
      </c>
      <c r="G67" s="96" t="s">
        <v>90</v>
      </c>
      <c r="H67" s="72"/>
      <c r="I67" s="73"/>
    </row>
    <row r="68" spans="1:9" ht="16.2" thickBot="1" x14ac:dyDescent="0.35">
      <c r="A68" s="189" t="s">
        <v>13</v>
      </c>
      <c r="B68" s="190"/>
      <c r="C68" s="190"/>
      <c r="D68" s="17"/>
      <c r="E68" s="17"/>
      <c r="F68" s="17"/>
      <c r="G68" s="18"/>
      <c r="H68" s="18"/>
      <c r="I68" s="18"/>
    </row>
    <row r="69" spans="1:9" ht="18.600000000000001" thickBot="1" x14ac:dyDescent="0.4">
      <c r="A69" s="114" t="s">
        <v>135</v>
      </c>
      <c r="B69" s="115" t="s">
        <v>136</v>
      </c>
      <c r="C69" s="116" t="s">
        <v>9</v>
      </c>
      <c r="D69" s="31">
        <v>9.3242647058823511</v>
      </c>
      <c r="E69" s="32">
        <v>8.775718325791857</v>
      </c>
      <c r="F69" s="32">
        <v>55.209911764705879</v>
      </c>
      <c r="G69" s="33">
        <v>350.22054298642541</v>
      </c>
      <c r="H69" s="25" t="s">
        <v>137</v>
      </c>
      <c r="I69" s="25"/>
    </row>
    <row r="70" spans="1:9" ht="18.600000000000001" thickBot="1" x14ac:dyDescent="0.4">
      <c r="A70" s="114" t="s">
        <v>103</v>
      </c>
      <c r="B70" s="115" t="s">
        <v>138</v>
      </c>
      <c r="C70" s="90" t="s">
        <v>16</v>
      </c>
      <c r="D70" s="31">
        <v>5.6</v>
      </c>
      <c r="E70" s="30">
        <v>4</v>
      </c>
      <c r="F70" s="30">
        <v>9.4</v>
      </c>
      <c r="G70" s="58">
        <v>96</v>
      </c>
      <c r="H70" s="25" t="s">
        <v>17</v>
      </c>
      <c r="I70" s="25"/>
    </row>
    <row r="71" spans="1:9" ht="16.2" thickBot="1" x14ac:dyDescent="0.35">
      <c r="A71" s="222" t="s">
        <v>44</v>
      </c>
      <c r="B71" s="194"/>
      <c r="C71" s="195"/>
      <c r="D71" s="39">
        <f>SUM(D69:D70)</f>
        <v>14.924264705882351</v>
      </c>
      <c r="E71" s="39">
        <f>SUM(E69:E70)</f>
        <v>12.775718325791857</v>
      </c>
      <c r="F71" s="39">
        <f>SUM(F69:F70)</f>
        <v>64.609911764705885</v>
      </c>
      <c r="G71" s="40">
        <f>SUM(G69:G70)</f>
        <v>446.22054298642541</v>
      </c>
      <c r="H71" s="25"/>
      <c r="I71" s="25" t="s">
        <v>227</v>
      </c>
    </row>
    <row r="72" spans="1:9" ht="15.75" customHeight="1" thickBot="1" x14ac:dyDescent="0.35">
      <c r="A72" s="199" t="s">
        <v>49</v>
      </c>
      <c r="B72" s="200"/>
      <c r="C72" s="7"/>
      <c r="D72" s="8"/>
      <c r="E72" s="8"/>
      <c r="F72" s="8"/>
      <c r="G72" s="7"/>
      <c r="H72" s="7"/>
      <c r="I72" s="9"/>
    </row>
    <row r="73" spans="1:9" ht="15.75" customHeight="1" thickBot="1" x14ac:dyDescent="0.35">
      <c r="A73" s="10" t="s">
        <v>34</v>
      </c>
      <c r="B73" s="203" t="s">
        <v>35</v>
      </c>
      <c r="C73" s="206" t="s">
        <v>36</v>
      </c>
      <c r="D73" s="183" t="s">
        <v>37</v>
      </c>
      <c r="E73" s="184"/>
      <c r="F73" s="185"/>
      <c r="G73" s="11" t="s">
        <v>0</v>
      </c>
      <c r="H73" s="186" t="s">
        <v>38</v>
      </c>
      <c r="I73" s="186" t="s">
        <v>39</v>
      </c>
    </row>
    <row r="74" spans="1:9" ht="16.2" thickBot="1" x14ac:dyDescent="0.35">
      <c r="A74" s="12" t="s">
        <v>40</v>
      </c>
      <c r="B74" s="204"/>
      <c r="C74" s="207"/>
      <c r="D74" s="183"/>
      <c r="E74" s="184"/>
      <c r="F74" s="185"/>
      <c r="G74" s="13" t="s">
        <v>41</v>
      </c>
      <c r="H74" s="187"/>
      <c r="I74" s="187"/>
    </row>
    <row r="75" spans="1:9" ht="15" thickBot="1" x14ac:dyDescent="0.35">
      <c r="A75" s="14"/>
      <c r="B75" s="205"/>
      <c r="C75" s="208"/>
      <c r="D75" s="15" t="s">
        <v>42</v>
      </c>
      <c r="E75" s="15" t="s">
        <v>32</v>
      </c>
      <c r="F75" s="15" t="s">
        <v>43</v>
      </c>
      <c r="G75" s="16"/>
      <c r="H75" s="188"/>
      <c r="I75" s="188"/>
    </row>
    <row r="76" spans="1:9" ht="16.5" customHeight="1" thickBot="1" x14ac:dyDescent="0.35">
      <c r="A76" s="189" t="s">
        <v>2</v>
      </c>
      <c r="B76" s="190"/>
      <c r="C76" s="190"/>
      <c r="D76" s="17"/>
      <c r="E76" s="17"/>
      <c r="F76" s="17"/>
      <c r="G76" s="18"/>
      <c r="H76" s="18"/>
      <c r="I76" s="18"/>
    </row>
    <row r="77" spans="1:9" ht="16.5" customHeight="1" thickBot="1" x14ac:dyDescent="0.4">
      <c r="A77" s="120" t="s">
        <v>189</v>
      </c>
      <c r="B77" s="121" t="s">
        <v>190</v>
      </c>
      <c r="C77" s="122">
        <v>120</v>
      </c>
      <c r="D77" s="30">
        <v>13.552000000000001</v>
      </c>
      <c r="E77" s="30">
        <v>13.84</v>
      </c>
      <c r="F77" s="30">
        <v>2.944</v>
      </c>
      <c r="G77" s="23">
        <v>190.51200000000003</v>
      </c>
      <c r="H77" s="123" t="s">
        <v>192</v>
      </c>
      <c r="I77" s="124"/>
    </row>
    <row r="78" spans="1:9" ht="18.600000000000001" thickBot="1" x14ac:dyDescent="0.4">
      <c r="A78" s="34" t="s">
        <v>96</v>
      </c>
      <c r="B78" s="174" t="s">
        <v>71</v>
      </c>
      <c r="C78" s="175" t="s">
        <v>30</v>
      </c>
      <c r="D78" s="30">
        <v>1.73</v>
      </c>
      <c r="E78" s="30">
        <v>4.8</v>
      </c>
      <c r="F78" s="30">
        <v>9.0399999999999991</v>
      </c>
      <c r="G78" s="23">
        <v>88.15</v>
      </c>
      <c r="H78" s="123" t="s">
        <v>7</v>
      </c>
      <c r="I78" s="124"/>
    </row>
    <row r="79" spans="1:9" ht="18.600000000000001" thickBot="1" x14ac:dyDescent="0.4">
      <c r="A79" s="26" t="s">
        <v>5</v>
      </c>
      <c r="B79" s="27" t="s">
        <v>6</v>
      </c>
      <c r="C79" s="28">
        <v>100</v>
      </c>
      <c r="D79" s="29">
        <v>0.7</v>
      </c>
      <c r="E79" s="30">
        <v>0.3</v>
      </c>
      <c r="F79" s="30">
        <v>11</v>
      </c>
      <c r="G79" s="23">
        <v>47</v>
      </c>
      <c r="H79" s="25"/>
      <c r="I79" s="25"/>
    </row>
    <row r="80" spans="1:9" ht="16.2" thickBot="1" x14ac:dyDescent="0.35">
      <c r="A80" s="191" t="s">
        <v>44</v>
      </c>
      <c r="B80" s="192"/>
      <c r="C80" s="193"/>
      <c r="D80" s="39">
        <f>SUM(D77:D79)</f>
        <v>15.982000000000001</v>
      </c>
      <c r="E80" s="39">
        <f>SUM(E77:E79)</f>
        <v>18.940000000000001</v>
      </c>
      <c r="F80" s="39">
        <f>SUM(F77:F79)</f>
        <v>22.983999999999998</v>
      </c>
      <c r="G80" s="40">
        <f>SUM(G77:G79)</f>
        <v>325.66200000000003</v>
      </c>
      <c r="H80" s="25"/>
      <c r="I80" s="25"/>
    </row>
    <row r="81" spans="1:9" ht="16.5" customHeight="1" thickBot="1" x14ac:dyDescent="0.35">
      <c r="A81" s="189" t="s">
        <v>8</v>
      </c>
      <c r="B81" s="190"/>
      <c r="C81" s="190"/>
      <c r="D81" s="83"/>
      <c r="E81" s="83"/>
      <c r="F81" s="83"/>
      <c r="G81" s="84"/>
      <c r="H81" s="18"/>
      <c r="I81" s="18"/>
    </row>
    <row r="82" spans="1:9" ht="16.5" customHeight="1" thickBot="1" x14ac:dyDescent="0.35">
      <c r="A82" s="85" t="s">
        <v>141</v>
      </c>
      <c r="B82" s="126" t="s">
        <v>142</v>
      </c>
      <c r="C82" s="128" t="s">
        <v>68</v>
      </c>
      <c r="D82" s="30">
        <v>8.2999999999999989</v>
      </c>
      <c r="E82" s="30">
        <v>8.6199999999999992</v>
      </c>
      <c r="F82" s="30">
        <v>10.77</v>
      </c>
      <c r="G82" s="23">
        <v>145.92000000000002</v>
      </c>
      <c r="H82" s="25" t="s">
        <v>24</v>
      </c>
      <c r="I82" s="25"/>
    </row>
    <row r="83" spans="1:9" ht="16.5" customHeight="1" thickBot="1" x14ac:dyDescent="0.35">
      <c r="A83" s="93" t="s">
        <v>143</v>
      </c>
      <c r="B83" s="52" t="s">
        <v>144</v>
      </c>
      <c r="C83" s="117" t="s">
        <v>224</v>
      </c>
      <c r="D83" s="129">
        <v>14.658452380952381</v>
      </c>
      <c r="E83" s="130">
        <v>16.583333333333336</v>
      </c>
      <c r="F83" s="130">
        <v>68.5</v>
      </c>
      <c r="G83" s="23">
        <v>496.07333333333327</v>
      </c>
      <c r="H83" s="123">
        <v>0</v>
      </c>
      <c r="I83" s="25"/>
    </row>
    <row r="84" spans="1:9" ht="16.5" customHeight="1" thickBot="1" x14ac:dyDescent="0.35">
      <c r="A84" s="93" t="s">
        <v>145</v>
      </c>
      <c r="B84" s="52" t="s">
        <v>146</v>
      </c>
      <c r="C84" s="117" t="s">
        <v>10</v>
      </c>
      <c r="D84" s="129">
        <v>0.29824000000000001</v>
      </c>
      <c r="E84" s="130">
        <v>0.34550999999999998</v>
      </c>
      <c r="F84" s="130">
        <v>1.1874400000000001</v>
      </c>
      <c r="G84" s="23">
        <v>10.144500000000001</v>
      </c>
      <c r="H84" s="123">
        <v>0</v>
      </c>
      <c r="I84" s="25"/>
    </row>
    <row r="85" spans="1:9" ht="18.600000000000001" thickBot="1" x14ac:dyDescent="0.35">
      <c r="A85" s="93" t="s">
        <v>194</v>
      </c>
      <c r="B85" s="52" t="s">
        <v>195</v>
      </c>
      <c r="C85" s="117" t="s">
        <v>12</v>
      </c>
      <c r="D85" s="129">
        <v>0.72800000000000009</v>
      </c>
      <c r="E85" s="130">
        <v>3.6401944444444445</v>
      </c>
      <c r="F85" s="130">
        <v>2.1479999999999997</v>
      </c>
      <c r="G85" s="23">
        <v>41.188749999999999</v>
      </c>
      <c r="H85" s="123">
        <v>0</v>
      </c>
      <c r="I85" s="25"/>
    </row>
    <row r="86" spans="1:9" ht="18.600000000000001" thickBot="1" x14ac:dyDescent="0.35">
      <c r="A86" s="97" t="s">
        <v>11</v>
      </c>
      <c r="B86" s="131" t="s">
        <v>196</v>
      </c>
      <c r="C86" s="90" t="s">
        <v>12</v>
      </c>
      <c r="D86" s="31">
        <v>0.4</v>
      </c>
      <c r="E86" s="30">
        <v>0</v>
      </c>
      <c r="F86" s="30">
        <v>1.2999999999999998</v>
      </c>
      <c r="G86" s="23">
        <v>7</v>
      </c>
      <c r="H86" s="123"/>
      <c r="I86" s="132"/>
    </row>
    <row r="87" spans="1:9" ht="18.600000000000001" thickBot="1" x14ac:dyDescent="0.35">
      <c r="A87" s="34" t="s">
        <v>91</v>
      </c>
      <c r="B87" s="131" t="s">
        <v>92</v>
      </c>
      <c r="C87" s="140">
        <v>40</v>
      </c>
      <c r="D87" s="30">
        <v>3.3199999999999994</v>
      </c>
      <c r="E87" s="30">
        <v>0.56000000000000005</v>
      </c>
      <c r="F87" s="30">
        <v>19.2</v>
      </c>
      <c r="G87" s="23">
        <v>98.8</v>
      </c>
      <c r="H87" s="123" t="s">
        <v>5</v>
      </c>
      <c r="I87" s="132"/>
    </row>
    <row r="88" spans="1:9" ht="15.75" customHeight="1" thickBot="1" x14ac:dyDescent="0.4">
      <c r="A88" s="34" t="s">
        <v>166</v>
      </c>
      <c r="B88" s="112" t="s">
        <v>197</v>
      </c>
      <c r="C88" s="57" t="s">
        <v>27</v>
      </c>
      <c r="D88" s="30">
        <v>0.18</v>
      </c>
      <c r="E88" s="30">
        <v>0.02</v>
      </c>
      <c r="F88" s="30">
        <v>0.6</v>
      </c>
      <c r="G88" s="58">
        <v>3.2</v>
      </c>
      <c r="H88" s="123">
        <v>0</v>
      </c>
      <c r="I88" s="132"/>
    </row>
    <row r="89" spans="1:9" ht="15.75" customHeight="1" thickBot="1" x14ac:dyDescent="0.35">
      <c r="A89" s="191" t="s">
        <v>44</v>
      </c>
      <c r="B89" s="194"/>
      <c r="C89" s="194"/>
      <c r="D89" s="64">
        <f>SUM(D82:D88)</f>
        <v>27.88469238095238</v>
      </c>
      <c r="E89" s="64">
        <f>SUM(E82:E88)</f>
        <v>29.769037777777775</v>
      </c>
      <c r="F89" s="64">
        <f>SUM(F82:F88)</f>
        <v>103.70543999999998</v>
      </c>
      <c r="G89" s="65">
        <f>SUM(G82:G88)</f>
        <v>802.32658333333336</v>
      </c>
      <c r="H89" s="60"/>
      <c r="I89" s="25"/>
    </row>
    <row r="90" spans="1:9" ht="16.5" customHeight="1" thickBot="1" x14ac:dyDescent="0.35">
      <c r="A90" s="201" t="s">
        <v>46</v>
      </c>
      <c r="B90" s="202"/>
      <c r="C90" s="69"/>
      <c r="D90" s="167" t="s">
        <v>87</v>
      </c>
      <c r="E90" s="167" t="s">
        <v>88</v>
      </c>
      <c r="F90" s="167" t="s">
        <v>89</v>
      </c>
      <c r="G90" s="96" t="s">
        <v>90</v>
      </c>
      <c r="H90" s="72"/>
      <c r="I90" s="73"/>
    </row>
    <row r="91" spans="1:9" ht="15.75" customHeight="1" thickBot="1" x14ac:dyDescent="0.35">
      <c r="A91" s="189" t="s">
        <v>13</v>
      </c>
      <c r="B91" s="190"/>
      <c r="C91" s="190"/>
      <c r="D91" s="83"/>
      <c r="E91" s="83"/>
      <c r="F91" s="83"/>
      <c r="G91" s="84"/>
      <c r="H91" s="18"/>
      <c r="I91" s="18"/>
    </row>
    <row r="92" spans="1:9" ht="16.5" customHeight="1" thickBot="1" x14ac:dyDescent="0.35">
      <c r="A92" s="168" t="s">
        <v>152</v>
      </c>
      <c r="B92" s="81" t="s">
        <v>198</v>
      </c>
      <c r="C92" s="116" t="s">
        <v>216</v>
      </c>
      <c r="D92" s="22">
        <v>19.141999999999996</v>
      </c>
      <c r="E92" s="22">
        <v>27.100999999999999</v>
      </c>
      <c r="F92" s="22">
        <v>48.79</v>
      </c>
      <c r="G92" s="23">
        <v>517.18000000000006</v>
      </c>
      <c r="H92" s="133" t="s">
        <v>28</v>
      </c>
      <c r="I92" s="133"/>
    </row>
    <row r="93" spans="1:9" ht="35.25" customHeight="1" thickBot="1" x14ac:dyDescent="0.35">
      <c r="A93" s="34" t="s">
        <v>4</v>
      </c>
      <c r="B93" s="52" t="s">
        <v>29</v>
      </c>
      <c r="C93" s="101" t="s">
        <v>16</v>
      </c>
      <c r="D93" s="30">
        <v>0</v>
      </c>
      <c r="E93" s="30">
        <v>0</v>
      </c>
      <c r="F93" s="30">
        <v>0</v>
      </c>
      <c r="G93" s="23">
        <v>0</v>
      </c>
      <c r="H93" s="25">
        <v>0</v>
      </c>
      <c r="I93" s="25"/>
    </row>
    <row r="94" spans="1:9" ht="16.2" thickBot="1" x14ac:dyDescent="0.35">
      <c r="A94" s="222" t="s">
        <v>44</v>
      </c>
      <c r="B94" s="194"/>
      <c r="C94" s="195"/>
      <c r="D94" s="64">
        <f>SUM(D92:D93)</f>
        <v>19.141999999999996</v>
      </c>
      <c r="E94" s="64">
        <f>SUM(E92:E93)</f>
        <v>27.100999999999999</v>
      </c>
      <c r="F94" s="64">
        <f>SUM(F92:F93)</f>
        <v>48.79</v>
      </c>
      <c r="G94" s="65">
        <f>SUM(G92:G93)</f>
        <v>517.18000000000006</v>
      </c>
      <c r="H94" s="37"/>
      <c r="I94" s="25" t="s">
        <v>226</v>
      </c>
    </row>
    <row r="95" spans="1:9" ht="15.75" customHeight="1" thickBot="1" x14ac:dyDescent="0.35">
      <c r="A95" s="199" t="s">
        <v>50</v>
      </c>
      <c r="B95" s="200"/>
      <c r="C95" s="7"/>
      <c r="D95" s="8"/>
      <c r="E95" s="8"/>
      <c r="F95" s="8"/>
      <c r="G95" s="7"/>
      <c r="H95" s="7"/>
      <c r="I95" s="9"/>
    </row>
    <row r="96" spans="1:9" ht="16.5" customHeight="1" thickBot="1" x14ac:dyDescent="0.35">
      <c r="A96" s="10" t="s">
        <v>34</v>
      </c>
      <c r="B96" s="203" t="s">
        <v>35</v>
      </c>
      <c r="C96" s="206" t="s">
        <v>36</v>
      </c>
      <c r="D96" s="183" t="s">
        <v>37</v>
      </c>
      <c r="E96" s="184"/>
      <c r="F96" s="185"/>
      <c r="G96" s="11" t="s">
        <v>0</v>
      </c>
      <c r="H96" s="186" t="s">
        <v>38</v>
      </c>
      <c r="I96" s="186" t="s">
        <v>39</v>
      </c>
    </row>
    <row r="97" spans="1:9" ht="16.5" customHeight="1" thickBot="1" x14ac:dyDescent="0.35">
      <c r="A97" s="12" t="s">
        <v>40</v>
      </c>
      <c r="B97" s="204"/>
      <c r="C97" s="207"/>
      <c r="D97" s="183"/>
      <c r="E97" s="184"/>
      <c r="F97" s="185"/>
      <c r="G97" s="13" t="s">
        <v>41</v>
      </c>
      <c r="H97" s="187"/>
      <c r="I97" s="187"/>
    </row>
    <row r="98" spans="1:9" ht="16.5" customHeight="1" thickBot="1" x14ac:dyDescent="0.35">
      <c r="A98" s="14"/>
      <c r="B98" s="205"/>
      <c r="C98" s="208"/>
      <c r="D98" s="15" t="s">
        <v>42</v>
      </c>
      <c r="E98" s="15" t="s">
        <v>32</v>
      </c>
      <c r="F98" s="15" t="s">
        <v>43</v>
      </c>
      <c r="G98" s="16"/>
      <c r="H98" s="188"/>
      <c r="I98" s="188"/>
    </row>
    <row r="99" spans="1:9" ht="15.75" customHeight="1" thickBot="1" x14ac:dyDescent="0.35">
      <c r="A99" s="189" t="s">
        <v>2</v>
      </c>
      <c r="B99" s="190"/>
      <c r="C99" s="190"/>
      <c r="D99" s="17"/>
      <c r="E99" s="17"/>
      <c r="F99" s="17"/>
      <c r="G99" s="18"/>
      <c r="H99" s="18"/>
      <c r="I99" s="18"/>
    </row>
    <row r="100" spans="1:9" ht="16.5" customHeight="1" thickBot="1" x14ac:dyDescent="0.4">
      <c r="A100" s="97" t="s">
        <v>147</v>
      </c>
      <c r="B100" s="165" t="s">
        <v>148</v>
      </c>
      <c r="C100" s="98" t="s">
        <v>149</v>
      </c>
      <c r="D100" s="30">
        <v>14.236612903225808</v>
      </c>
      <c r="E100" s="30">
        <v>14.776451612903227</v>
      </c>
      <c r="F100" s="30">
        <v>38.351290322580645</v>
      </c>
      <c r="G100" s="58">
        <v>337.14112903225805</v>
      </c>
      <c r="H100" s="123" t="s">
        <v>24</v>
      </c>
      <c r="I100" s="124"/>
    </row>
    <row r="101" spans="1:9" ht="18.600000000000001" thickBot="1" x14ac:dyDescent="0.4">
      <c r="A101" s="34" t="s">
        <v>5</v>
      </c>
      <c r="B101" s="169" t="s">
        <v>6</v>
      </c>
      <c r="C101" s="98">
        <v>100</v>
      </c>
      <c r="D101" s="30">
        <v>0.7</v>
      </c>
      <c r="E101" s="30">
        <v>0.3</v>
      </c>
      <c r="F101" s="30">
        <v>11</v>
      </c>
      <c r="G101" s="58">
        <v>47</v>
      </c>
      <c r="H101" s="123"/>
      <c r="I101" s="124"/>
    </row>
    <row r="102" spans="1:9" ht="18.600000000000001" thickBot="1" x14ac:dyDescent="0.4">
      <c r="A102" s="26" t="s">
        <v>4</v>
      </c>
      <c r="B102" s="27" t="s">
        <v>130</v>
      </c>
      <c r="C102" s="28" t="s">
        <v>16</v>
      </c>
      <c r="D102" s="29">
        <v>0</v>
      </c>
      <c r="E102" s="30">
        <v>0</v>
      </c>
      <c r="F102" s="30">
        <v>0</v>
      </c>
      <c r="G102" s="23">
        <v>0</v>
      </c>
      <c r="H102" s="25">
        <v>0</v>
      </c>
      <c r="I102" s="25"/>
    </row>
    <row r="103" spans="1:9" ht="16.2" thickBot="1" x14ac:dyDescent="0.35">
      <c r="A103" s="191" t="s">
        <v>44</v>
      </c>
      <c r="B103" s="192"/>
      <c r="C103" s="193"/>
      <c r="D103" s="39">
        <f ca="1">SUM(D100:D103)</f>
        <v>0</v>
      </c>
      <c r="E103" s="39">
        <f ca="1">SUM(E100:E103)</f>
        <v>18.099999999999998</v>
      </c>
      <c r="F103" s="39">
        <f ca="1">SUM(F100:F103)</f>
        <v>39.627499999999998</v>
      </c>
      <c r="G103" s="40">
        <f ca="1">SUM(G100:G103)</f>
        <v>386.91499999999996</v>
      </c>
      <c r="H103" s="123"/>
      <c r="I103" s="132"/>
    </row>
    <row r="104" spans="1:9" ht="16.2" thickBot="1" x14ac:dyDescent="0.35">
      <c r="A104" s="189" t="s">
        <v>8</v>
      </c>
      <c r="B104" s="190"/>
      <c r="C104" s="190"/>
      <c r="D104" s="83"/>
      <c r="E104" s="83"/>
      <c r="F104" s="83"/>
      <c r="G104" s="84"/>
      <c r="H104" s="18"/>
      <c r="I104" s="18"/>
    </row>
    <row r="105" spans="1:9" ht="18.600000000000001" thickBot="1" x14ac:dyDescent="0.35">
      <c r="A105" s="97" t="s">
        <v>202</v>
      </c>
      <c r="B105" s="81" t="s">
        <v>203</v>
      </c>
      <c r="C105" s="137" t="s">
        <v>223</v>
      </c>
      <c r="D105" s="30">
        <v>3.6548000000000003</v>
      </c>
      <c r="E105" s="30">
        <v>16.324000000000002</v>
      </c>
      <c r="F105" s="30">
        <v>10.8568</v>
      </c>
      <c r="G105" s="23">
        <v>204.83199999999997</v>
      </c>
      <c r="H105" s="25" t="s">
        <v>17</v>
      </c>
      <c r="I105" s="25"/>
    </row>
    <row r="106" spans="1:9" ht="18.600000000000001" thickBot="1" x14ac:dyDescent="0.35">
      <c r="A106" s="34" t="s">
        <v>199</v>
      </c>
      <c r="B106" s="52" t="s">
        <v>200</v>
      </c>
      <c r="C106" s="110">
        <v>80</v>
      </c>
      <c r="D106" s="30">
        <v>16.793333333333329</v>
      </c>
      <c r="E106" s="30">
        <v>9.6193333333333335</v>
      </c>
      <c r="F106" s="30">
        <v>4.5893333333333333</v>
      </c>
      <c r="G106" s="23">
        <v>171.22333333333333</v>
      </c>
      <c r="H106" s="25" t="s">
        <v>201</v>
      </c>
      <c r="I106" s="25"/>
    </row>
    <row r="107" spans="1:9" ht="16.5" customHeight="1" thickBot="1" x14ac:dyDescent="0.35">
      <c r="A107" s="93" t="s">
        <v>93</v>
      </c>
      <c r="B107" s="52" t="s">
        <v>94</v>
      </c>
      <c r="C107" s="54">
        <v>250</v>
      </c>
      <c r="D107" s="29">
        <v>4</v>
      </c>
      <c r="E107" s="30">
        <v>0.6</v>
      </c>
      <c r="F107" s="30">
        <v>34.68</v>
      </c>
      <c r="G107" s="23">
        <v>156.36000000000001</v>
      </c>
      <c r="H107" s="123">
        <v>0</v>
      </c>
      <c r="I107" s="25"/>
    </row>
    <row r="108" spans="1:9" ht="16.5" customHeight="1" thickBot="1" x14ac:dyDescent="0.35">
      <c r="A108" s="93" t="s">
        <v>103</v>
      </c>
      <c r="B108" s="52" t="s">
        <v>150</v>
      </c>
      <c r="C108" s="57" t="s">
        <v>10</v>
      </c>
      <c r="D108" s="29">
        <v>0.56000000000000005</v>
      </c>
      <c r="E108" s="30">
        <v>4</v>
      </c>
      <c r="F108" s="30">
        <v>0.64</v>
      </c>
      <c r="G108" s="23">
        <v>40.799999999999997</v>
      </c>
      <c r="H108" s="123">
        <v>0</v>
      </c>
      <c r="I108" s="25"/>
    </row>
    <row r="109" spans="1:9" ht="18.600000000000001" thickBot="1" x14ac:dyDescent="0.4">
      <c r="A109" s="138" t="s">
        <v>11</v>
      </c>
      <c r="B109" s="139" t="s">
        <v>151</v>
      </c>
      <c r="C109" s="140" t="s">
        <v>12</v>
      </c>
      <c r="D109" s="31">
        <v>0.4</v>
      </c>
      <c r="E109" s="30">
        <v>0</v>
      </c>
      <c r="F109" s="30">
        <v>1.2999999999999998</v>
      </c>
      <c r="G109" s="23">
        <v>7</v>
      </c>
      <c r="H109" s="123"/>
      <c r="I109" s="25"/>
    </row>
    <row r="110" spans="1:9" ht="18.600000000000001" thickBot="1" x14ac:dyDescent="0.4">
      <c r="A110" s="114" t="s">
        <v>204</v>
      </c>
      <c r="B110" s="115" t="s">
        <v>205</v>
      </c>
      <c r="C110" s="90" t="s">
        <v>12</v>
      </c>
      <c r="D110" s="31">
        <v>0.80051133222775028</v>
      </c>
      <c r="E110" s="32">
        <v>3.0889821724709785</v>
      </c>
      <c r="F110" s="32">
        <v>2.6917495854063018</v>
      </c>
      <c r="G110" s="33">
        <v>38.96930279159757</v>
      </c>
      <c r="H110" s="123">
        <v>0</v>
      </c>
      <c r="I110" s="25"/>
    </row>
    <row r="111" spans="1:9" ht="18.600000000000001" thickBot="1" x14ac:dyDescent="0.4">
      <c r="A111" s="114" t="s">
        <v>100</v>
      </c>
      <c r="B111" s="115" t="s">
        <v>101</v>
      </c>
      <c r="C111" s="171">
        <v>80</v>
      </c>
      <c r="D111" s="31">
        <v>9.6</v>
      </c>
      <c r="E111" s="30">
        <v>2.88</v>
      </c>
      <c r="F111" s="30">
        <v>36.799999999999997</v>
      </c>
      <c r="G111" s="23">
        <v>220.8</v>
      </c>
      <c r="H111" s="123" t="s">
        <v>5</v>
      </c>
      <c r="I111" s="25"/>
    </row>
    <row r="112" spans="1:9" ht="18.600000000000001" thickBot="1" x14ac:dyDescent="0.4">
      <c r="A112" s="91" t="s">
        <v>166</v>
      </c>
      <c r="B112" s="141" t="s">
        <v>212</v>
      </c>
      <c r="C112" s="92" t="s">
        <v>27</v>
      </c>
      <c r="D112" s="31">
        <v>0.18</v>
      </c>
      <c r="E112" s="30">
        <v>0.02</v>
      </c>
      <c r="F112" s="30">
        <v>0.6</v>
      </c>
      <c r="G112" s="23">
        <v>3.2</v>
      </c>
      <c r="H112" s="123">
        <v>0</v>
      </c>
      <c r="I112" s="25"/>
    </row>
    <row r="113" spans="1:9" ht="16.2" thickBot="1" x14ac:dyDescent="0.35">
      <c r="A113" s="191" t="s">
        <v>44</v>
      </c>
      <c r="B113" s="194"/>
      <c r="C113" s="195"/>
      <c r="D113" s="39">
        <f>SUM(D105:D112)</f>
        <v>35.988644665561075</v>
      </c>
      <c r="E113" s="39">
        <f>SUM(E105:E112)</f>
        <v>36.53231550580432</v>
      </c>
      <c r="F113" s="39">
        <f>SUM(F105:F112)</f>
        <v>92.157882918739617</v>
      </c>
      <c r="G113" s="40">
        <f>SUM(G105:G112)</f>
        <v>843.18463612493088</v>
      </c>
      <c r="H113" s="123"/>
      <c r="I113" s="132"/>
    </row>
    <row r="114" spans="1:9" ht="16.2" thickBot="1" x14ac:dyDescent="0.35">
      <c r="A114" s="201" t="s">
        <v>46</v>
      </c>
      <c r="B114" s="202"/>
      <c r="C114" s="69"/>
      <c r="D114" s="167" t="s">
        <v>87</v>
      </c>
      <c r="E114" s="167" t="s">
        <v>88</v>
      </c>
      <c r="F114" s="167" t="s">
        <v>89</v>
      </c>
      <c r="G114" s="96" t="s">
        <v>90</v>
      </c>
      <c r="H114" s="72"/>
      <c r="I114" s="73"/>
    </row>
    <row r="115" spans="1:9" ht="16.2" thickBot="1" x14ac:dyDescent="0.35">
      <c r="A115" s="189" t="s">
        <v>13</v>
      </c>
      <c r="B115" s="190"/>
      <c r="C115" s="190"/>
      <c r="D115" s="83"/>
      <c r="E115" s="83"/>
      <c r="F115" s="83"/>
      <c r="G115" s="84"/>
      <c r="H115" s="18"/>
      <c r="I115" s="18"/>
    </row>
    <row r="116" spans="1:9" ht="15.75" customHeight="1" thickBot="1" x14ac:dyDescent="0.35">
      <c r="A116" s="85" t="s">
        <v>127</v>
      </c>
      <c r="B116" s="52" t="s">
        <v>206</v>
      </c>
      <c r="C116" s="90" t="s">
        <v>9</v>
      </c>
      <c r="D116" s="22">
        <v>3.9289999999999998</v>
      </c>
      <c r="E116" s="22">
        <v>10.699400000000001</v>
      </c>
      <c r="F116" s="22">
        <v>47.468400000000003</v>
      </c>
      <c r="G116" s="23">
        <v>301.96800000000002</v>
      </c>
      <c r="H116" s="123" t="s">
        <v>28</v>
      </c>
      <c r="I116" s="132"/>
    </row>
    <row r="117" spans="1:9" ht="15.75" customHeight="1" thickBot="1" x14ac:dyDescent="0.35">
      <c r="A117" s="170" t="s">
        <v>15</v>
      </c>
      <c r="B117" s="52" t="s">
        <v>23</v>
      </c>
      <c r="C117" s="90">
        <v>150</v>
      </c>
      <c r="D117" s="22">
        <v>4.5</v>
      </c>
      <c r="E117" s="22">
        <v>3</v>
      </c>
      <c r="F117" s="22">
        <v>6.75</v>
      </c>
      <c r="G117" s="23">
        <v>72</v>
      </c>
      <c r="H117" s="123" t="s">
        <v>17</v>
      </c>
      <c r="I117" s="132"/>
    </row>
    <row r="118" spans="1:9" ht="15.75" customHeight="1" thickBot="1" x14ac:dyDescent="0.35">
      <c r="A118" s="191" t="s">
        <v>44</v>
      </c>
      <c r="B118" s="192"/>
      <c r="C118" s="193"/>
      <c r="D118" s="39">
        <f>SUM(D116:D117)</f>
        <v>8.4290000000000003</v>
      </c>
      <c r="E118" s="39">
        <f>SUM(E116:E117)</f>
        <v>13.699400000000001</v>
      </c>
      <c r="F118" s="39">
        <f>SUM(F116:F117)</f>
        <v>54.218400000000003</v>
      </c>
      <c r="G118" s="40">
        <f>SUM(G116:G117)</f>
        <v>373.96800000000002</v>
      </c>
      <c r="H118" s="25"/>
      <c r="I118" s="25" t="s">
        <v>225</v>
      </c>
    </row>
    <row r="119" spans="1:9" ht="16.5" customHeight="1" x14ac:dyDescent="0.3"/>
    <row r="121" spans="1:9" ht="32.25" customHeight="1" x14ac:dyDescent="0.3"/>
    <row r="122" spans="1:9" ht="33" customHeight="1" x14ac:dyDescent="0.3"/>
    <row r="123" spans="1:9" ht="36.75" customHeight="1" x14ac:dyDescent="0.3"/>
    <row r="124" spans="1:9" ht="15.75" customHeight="1" x14ac:dyDescent="0.3"/>
    <row r="125" spans="1:9" ht="15.75" customHeight="1" x14ac:dyDescent="0.3"/>
    <row r="126" spans="1:9" ht="15.75" customHeight="1" x14ac:dyDescent="0.3"/>
    <row r="128" spans="1:9" ht="15.75" customHeight="1" x14ac:dyDescent="0.3"/>
  </sheetData>
  <mergeCells count="70">
    <mergeCell ref="A114:B114"/>
    <mergeCell ref="A115:C115"/>
    <mergeCell ref="A118:C118"/>
    <mergeCell ref="I96:I98"/>
    <mergeCell ref="D97:F97"/>
    <mergeCell ref="A99:C99"/>
    <mergeCell ref="A103:C103"/>
    <mergeCell ref="A104:C104"/>
    <mergeCell ref="A113:C113"/>
    <mergeCell ref="H96:H98"/>
    <mergeCell ref="A94:C94"/>
    <mergeCell ref="A95:B95"/>
    <mergeCell ref="B96:B98"/>
    <mergeCell ref="C96:C98"/>
    <mergeCell ref="D96:F96"/>
    <mergeCell ref="A91:C91"/>
    <mergeCell ref="B73:B75"/>
    <mergeCell ref="C73:C75"/>
    <mergeCell ref="D73:F73"/>
    <mergeCell ref="H73:H75"/>
    <mergeCell ref="A76:C76"/>
    <mergeCell ref="A80:C80"/>
    <mergeCell ref="A81:C81"/>
    <mergeCell ref="A89:C89"/>
    <mergeCell ref="A90:B90"/>
    <mergeCell ref="I73:I75"/>
    <mergeCell ref="D74:F74"/>
    <mergeCell ref="A57:C57"/>
    <mergeCell ref="A66:C66"/>
    <mergeCell ref="A67:B67"/>
    <mergeCell ref="A68:C68"/>
    <mergeCell ref="A71:C71"/>
    <mergeCell ref="A72:B72"/>
    <mergeCell ref="D49:F49"/>
    <mergeCell ref="H49:H51"/>
    <mergeCell ref="I49:I51"/>
    <mergeCell ref="D50:F50"/>
    <mergeCell ref="A52:C52"/>
    <mergeCell ref="A56:C56"/>
    <mergeCell ref="A43:B43"/>
    <mergeCell ref="A44:C44"/>
    <mergeCell ref="A47:C47"/>
    <mergeCell ref="A48:B48"/>
    <mergeCell ref="B49:B51"/>
    <mergeCell ref="C49:C51"/>
    <mergeCell ref="I25:I27"/>
    <mergeCell ref="D26:F26"/>
    <mergeCell ref="A28:C28"/>
    <mergeCell ref="A32:C32"/>
    <mergeCell ref="A33:C33"/>
    <mergeCell ref="D25:F25"/>
    <mergeCell ref="H25:H27"/>
    <mergeCell ref="A42:C42"/>
    <mergeCell ref="A23:C23"/>
    <mergeCell ref="A24:B24"/>
    <mergeCell ref="B25:B27"/>
    <mergeCell ref="C25:C27"/>
    <mergeCell ref="H3:H5"/>
    <mergeCell ref="I3:I5"/>
    <mergeCell ref="D4:F4"/>
    <mergeCell ref="A20:C20"/>
    <mergeCell ref="A2:B2"/>
    <mergeCell ref="B3:B5"/>
    <mergeCell ref="C3:C5"/>
    <mergeCell ref="D3:F3"/>
    <mergeCell ref="A6:C6"/>
    <mergeCell ref="A9:C9"/>
    <mergeCell ref="A10:C10"/>
    <mergeCell ref="A18:C18"/>
    <mergeCell ref="A19:B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3N_3-6</vt:lpstr>
      <vt:lpstr>3N_1-4 </vt:lpstr>
      <vt:lpstr>3N 5-9</vt:lpstr>
      <vt:lpstr>3N 10-12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secretariat.college.lycee</cp:lastModifiedBy>
  <cp:lastPrinted>2024-03-19T10:53:00Z</cp:lastPrinted>
  <dcterms:created xsi:type="dcterms:W3CDTF">2024-01-02T12:22:58Z</dcterms:created>
  <dcterms:modified xsi:type="dcterms:W3CDTF">2024-03-26T09:52:44Z</dcterms:modified>
</cp:coreProperties>
</file>